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мониторинг 2квартал 2021" sheetId="4" r:id="rId1"/>
  </sheets>
  <definedNames>
    <definedName name="_xlnm.Print_Area" localSheetId="0">'мониторинг 2квартал 2021'!$A$1:$J$21</definedName>
  </definedNames>
  <calcPr calcId="181029"/>
</workbook>
</file>

<file path=xl/calcChain.xml><?xml version="1.0" encoding="utf-8"?>
<calcChain xmlns="http://schemas.openxmlformats.org/spreadsheetml/2006/main">
  <c r="G13" i="4" l="1"/>
  <c r="F13" i="4"/>
  <c r="I14" i="4"/>
  <c r="I15" i="4"/>
  <c r="I13" i="4"/>
  <c r="H7" i="4"/>
  <c r="H13" i="4" l="1"/>
  <c r="G7" i="4"/>
  <c r="F7" i="4"/>
</calcChain>
</file>

<file path=xl/sharedStrings.xml><?xml version="1.0" encoding="utf-8"?>
<sst xmlns="http://schemas.openxmlformats.org/spreadsheetml/2006/main" count="23" uniqueCount="21">
  <si>
    <t>№ п/п</t>
  </si>
  <si>
    <t>Наименование программ</t>
  </si>
  <si>
    <t>Процент выполнения</t>
  </si>
  <si>
    <t>муниципальных программ</t>
  </si>
  <si>
    <t>плана</t>
  </si>
  <si>
    <t>Всего:</t>
  </si>
  <si>
    <t>непрограммные расходы</t>
  </si>
  <si>
    <t>всего бюджет</t>
  </si>
  <si>
    <t>доля расходов по МП в общей сумме расходов бюджета ПСП</t>
  </si>
  <si>
    <t>Дворцы и дома культуры, другие учреждения культуры и средств массовой информации</t>
  </si>
  <si>
    <t>Библиотеки</t>
  </si>
  <si>
    <t>Муниципальная целевая программа "Защита населения и территории от чрезвычайных ситуаций, обеспечение пожарной безопасности и безопас-ности людей на водных объектах "</t>
  </si>
  <si>
    <t>-</t>
  </si>
  <si>
    <t>Муниципальная целевая программа "Профилактика терроризма и экстремизма, а также минимизация и (или) последствий проявлений терроризма и экстремизма, воспитательных и пропагандических мер, направленных на предупреждение экстремистской деятельности на территории Предгорненского СП на 2019-2021г."</t>
  </si>
  <si>
    <t>Проведение мероприятий в рамках муниципальной целевой программы "Комлексное развитие социальной инфраструктуры Предгорненского СП Урупского муниципального района Карачаево-Черкесской Республики на 2016-2028г."</t>
  </si>
  <si>
    <t>Муниципальная целевая программа "Развитие субъектов малого и среднего предпринимательства на территории Предгорненского СП на 2020-2022 годы "</t>
  </si>
  <si>
    <t>Сумма средств по программе на 2021 год</t>
  </si>
  <si>
    <t>Сумма средств в бюджете на 2021 год</t>
  </si>
  <si>
    <t>Исполнено на 01.07.2021г.</t>
  </si>
  <si>
    <t>Главный бухгалтер ___________И.В.Гогуева</t>
  </si>
  <si>
    <t xml:space="preserve">Мониторинг реализации муниципальных программ администрации   Предгорненского сельского   поселения                                                                                      за 2 квартал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</si>
</sst>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/>
    <xf numFmtId="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4" fontId="2" fillId="0" borderId="1" xfId="1" applyFont="1" applyBorder="1"/>
    <xf numFmtId="164" fontId="2" fillId="0" borderId="1" xfId="1" applyFont="1" applyBorder="1" applyAlignment="1">
      <alignment vertical="center"/>
    </xf>
    <xf numFmtId="164" fontId="1" fillId="0" borderId="1" xfId="1" applyFont="1" applyFill="1" applyBorder="1" applyAlignment="1">
      <alignment horizontal="center" vertical="center"/>
    </xf>
    <xf numFmtId="164" fontId="1" fillId="0" borderId="1" xfId="1" applyFont="1" applyBorder="1" applyAlignment="1">
      <alignment vertical="center"/>
    </xf>
    <xf numFmtId="164" fontId="1" fillId="0" borderId="1" xfId="1" applyFont="1" applyFill="1" applyBorder="1" applyAlignment="1">
      <alignment vertical="center"/>
    </xf>
    <xf numFmtId="164" fontId="1" fillId="0" borderId="1" xfId="1" applyFont="1" applyFill="1" applyBorder="1"/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11" xfId="0" applyFont="1" applyBorder="1" applyAlignment="1"/>
    <xf numFmtId="0" fontId="1" fillId="0" borderId="3" xfId="0" applyFont="1" applyBorder="1" applyAlignment="1"/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10" xfId="0" applyFont="1" applyBorder="1" applyAlignment="1"/>
    <xf numFmtId="0" fontId="4" fillId="0" borderId="0" xfId="0" applyFont="1" applyBorder="1" applyAlignment="1"/>
    <xf numFmtId="0" fontId="4" fillId="0" borderId="12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/>
    <xf numFmtId="0" fontId="3" fillId="0" borderId="3" xfId="0" applyFont="1" applyBorder="1" applyAlignment="1"/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1" fillId="0" borderId="13" xfId="0" applyFont="1" applyBorder="1" applyAlignment="1"/>
    <xf numFmtId="0" fontId="1" fillId="0" borderId="15" xfId="0" applyFont="1" applyBorder="1" applyAlignment="1"/>
    <xf numFmtId="0" fontId="1" fillId="0" borderId="14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2" fontId="2" fillId="0" borderId="2" xfId="0" applyNumberFormat="1" applyFont="1" applyBorder="1" applyAlignment="1"/>
    <xf numFmtId="2" fontId="2" fillId="0" borderId="3" xfId="0" applyNumberFormat="1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workbookViewId="0">
      <selection activeCell="E25" sqref="E25"/>
    </sheetView>
  </sheetViews>
  <sheetFormatPr defaultRowHeight="15" x14ac:dyDescent="0.25"/>
  <cols>
    <col min="1" max="1" width="4.28515625" customWidth="1"/>
    <col min="5" max="5" width="21.7109375" customWidth="1"/>
    <col min="6" max="6" width="18.85546875" customWidth="1"/>
    <col min="7" max="7" width="14.42578125" customWidth="1"/>
    <col min="8" max="8" width="14.7109375" customWidth="1"/>
    <col min="9" max="9" width="15.85546875" customWidth="1"/>
    <col min="10" max="10" width="9.28515625" customWidth="1"/>
  </cols>
  <sheetData>
    <row r="1" spans="1:12" ht="1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2.25" customHeight="1" x14ac:dyDescent="0.25">
      <c r="A2" s="62" t="s">
        <v>20</v>
      </c>
      <c r="B2" s="62"/>
      <c r="C2" s="62"/>
      <c r="D2" s="62"/>
      <c r="E2" s="62"/>
      <c r="F2" s="62"/>
      <c r="G2" s="62"/>
      <c r="H2" s="62"/>
      <c r="I2" s="62"/>
      <c r="J2" s="62"/>
      <c r="K2" s="10"/>
      <c r="L2" s="10"/>
    </row>
    <row r="3" spans="1:12" ht="15" customHeight="1" x14ac:dyDescent="0.25">
      <c r="A3" s="22" t="s">
        <v>0</v>
      </c>
      <c r="B3" s="25" t="s">
        <v>1</v>
      </c>
      <c r="C3" s="26"/>
      <c r="D3" s="26"/>
      <c r="E3" s="27"/>
      <c r="F3" s="34" t="s">
        <v>16</v>
      </c>
      <c r="G3" s="37" t="s">
        <v>17</v>
      </c>
      <c r="H3" s="34" t="s">
        <v>18</v>
      </c>
      <c r="I3" s="42" t="s">
        <v>2</v>
      </c>
      <c r="J3" s="43"/>
      <c r="K3" s="1"/>
      <c r="L3" s="1"/>
    </row>
    <row r="4" spans="1:12" x14ac:dyDescent="0.25">
      <c r="A4" s="23"/>
      <c r="B4" s="28"/>
      <c r="C4" s="29"/>
      <c r="D4" s="29"/>
      <c r="E4" s="30"/>
      <c r="F4" s="35"/>
      <c r="G4" s="38"/>
      <c r="H4" s="40"/>
      <c r="I4" s="34" t="s">
        <v>3</v>
      </c>
      <c r="J4" s="34" t="s">
        <v>4</v>
      </c>
      <c r="K4" s="1"/>
      <c r="L4" s="1"/>
    </row>
    <row r="5" spans="1:12" ht="10.5" customHeight="1" x14ac:dyDescent="0.25">
      <c r="A5" s="23"/>
      <c r="B5" s="28"/>
      <c r="C5" s="29"/>
      <c r="D5" s="29"/>
      <c r="E5" s="30"/>
      <c r="F5" s="35"/>
      <c r="G5" s="38"/>
      <c r="H5" s="40"/>
      <c r="I5" s="40"/>
      <c r="J5" s="40"/>
      <c r="K5" s="1"/>
      <c r="L5" s="1"/>
    </row>
    <row r="6" spans="1:12" ht="1.5" customHeight="1" x14ac:dyDescent="0.25">
      <c r="A6" s="24"/>
      <c r="B6" s="31"/>
      <c r="C6" s="32"/>
      <c r="D6" s="32"/>
      <c r="E6" s="33"/>
      <c r="F6" s="36"/>
      <c r="G6" s="39"/>
      <c r="H6" s="41"/>
      <c r="I6" s="41"/>
      <c r="J6" s="41"/>
      <c r="K6" s="1"/>
      <c r="L6" s="1"/>
    </row>
    <row r="7" spans="1:12" ht="78.75" customHeight="1" x14ac:dyDescent="0.25">
      <c r="A7" s="2">
        <v>1</v>
      </c>
      <c r="B7" s="44" t="s">
        <v>14</v>
      </c>
      <c r="C7" s="45"/>
      <c r="D7" s="45"/>
      <c r="E7" s="46"/>
      <c r="F7" s="14">
        <f>F8+F9</f>
        <v>393316.95</v>
      </c>
      <c r="G7" s="14">
        <f>G8+G9</f>
        <v>393316.95</v>
      </c>
      <c r="H7" s="15">
        <f>H8+H9</f>
        <v>157226.96000000002</v>
      </c>
      <c r="I7" s="3">
        <v>0.3997</v>
      </c>
      <c r="J7" s="3">
        <v>0.45689999999999997</v>
      </c>
      <c r="K7" s="1"/>
      <c r="L7" s="1"/>
    </row>
    <row r="8" spans="1:12" ht="27.75" customHeight="1" x14ac:dyDescent="0.25">
      <c r="A8" s="2" t="s">
        <v>12</v>
      </c>
      <c r="B8" s="44" t="s">
        <v>9</v>
      </c>
      <c r="C8" s="45"/>
      <c r="D8" s="45"/>
      <c r="E8" s="46"/>
      <c r="F8" s="16">
        <v>194619</v>
      </c>
      <c r="G8" s="16">
        <v>194619</v>
      </c>
      <c r="H8" s="17">
        <v>79627.3</v>
      </c>
      <c r="I8" s="3">
        <v>0.40910000000000002</v>
      </c>
      <c r="J8" s="3">
        <v>0.46760000000000002</v>
      </c>
      <c r="K8" s="1"/>
      <c r="L8" s="1"/>
    </row>
    <row r="9" spans="1:12" ht="13.5" customHeight="1" x14ac:dyDescent="0.25">
      <c r="A9" s="2" t="s">
        <v>12</v>
      </c>
      <c r="B9" s="19" t="s">
        <v>10</v>
      </c>
      <c r="C9" s="20"/>
      <c r="D9" s="20"/>
      <c r="E9" s="21"/>
      <c r="F9" s="16">
        <v>198697.95</v>
      </c>
      <c r="G9" s="16">
        <v>198697.95</v>
      </c>
      <c r="H9" s="18">
        <v>77599.66</v>
      </c>
      <c r="I9" s="3">
        <v>0.39050000000000001</v>
      </c>
      <c r="J9" s="3">
        <v>0.44669999999999999</v>
      </c>
      <c r="K9" s="1"/>
      <c r="L9" s="1"/>
    </row>
    <row r="10" spans="1:12" ht="105" customHeight="1" x14ac:dyDescent="0.25">
      <c r="A10" s="2">
        <v>2</v>
      </c>
      <c r="B10" s="19" t="s">
        <v>13</v>
      </c>
      <c r="C10" s="20"/>
      <c r="D10" s="20"/>
      <c r="E10" s="21"/>
      <c r="F10" s="4">
        <v>10000</v>
      </c>
      <c r="G10" s="4">
        <v>10000</v>
      </c>
      <c r="H10" s="9">
        <v>0</v>
      </c>
      <c r="I10" s="3">
        <v>0</v>
      </c>
      <c r="J10" s="3">
        <v>0</v>
      </c>
      <c r="K10" s="1"/>
      <c r="L10" s="1"/>
    </row>
    <row r="11" spans="1:12" ht="57.75" customHeight="1" x14ac:dyDescent="0.25">
      <c r="A11" s="2">
        <v>3</v>
      </c>
      <c r="B11" s="19" t="s">
        <v>11</v>
      </c>
      <c r="C11" s="20"/>
      <c r="D11" s="20"/>
      <c r="E11" s="21"/>
      <c r="F11" s="4">
        <v>5000</v>
      </c>
      <c r="G11" s="4">
        <v>5000</v>
      </c>
      <c r="H11" s="4">
        <v>0</v>
      </c>
      <c r="I11" s="6">
        <v>0</v>
      </c>
      <c r="J11" s="6">
        <v>0</v>
      </c>
      <c r="K11" s="1"/>
      <c r="L11" s="1"/>
    </row>
    <row r="12" spans="1:12" ht="61.5" customHeight="1" x14ac:dyDescent="0.25">
      <c r="A12" s="7">
        <v>4</v>
      </c>
      <c r="B12" s="19" t="s">
        <v>15</v>
      </c>
      <c r="C12" s="20"/>
      <c r="D12" s="20"/>
      <c r="E12" s="21"/>
      <c r="F12" s="4">
        <v>2000</v>
      </c>
      <c r="G12" s="4">
        <v>2000</v>
      </c>
      <c r="H12" s="4">
        <v>0</v>
      </c>
      <c r="I12" s="6">
        <v>0</v>
      </c>
      <c r="J12" s="6">
        <v>0</v>
      </c>
      <c r="K12" s="1"/>
      <c r="L12" s="1"/>
    </row>
    <row r="13" spans="1:12" x14ac:dyDescent="0.25">
      <c r="A13" s="2"/>
      <c r="B13" s="49" t="s">
        <v>5</v>
      </c>
      <c r="C13" s="20"/>
      <c r="D13" s="20"/>
      <c r="E13" s="21"/>
      <c r="F13" s="14">
        <f>F7+F10+F11+F12</f>
        <v>410316.95</v>
      </c>
      <c r="G13" s="14">
        <f>G7+G10+G11+G12</f>
        <v>410316.95</v>
      </c>
      <c r="H13" s="13">
        <f>H7+H10+H11</f>
        <v>157226.96000000002</v>
      </c>
      <c r="I13" s="8">
        <f>I7+I10+I11+I12</f>
        <v>0.3997</v>
      </c>
      <c r="J13" s="5"/>
      <c r="K13" s="1"/>
      <c r="L13" s="1"/>
    </row>
    <row r="14" spans="1:12" ht="18.75" x14ac:dyDescent="0.25">
      <c r="A14" s="1"/>
      <c r="B14" s="1"/>
      <c r="C14" s="50" t="s">
        <v>6</v>
      </c>
      <c r="D14" s="51"/>
      <c r="E14" s="52"/>
      <c r="F14" s="5" t="s">
        <v>12</v>
      </c>
      <c r="G14" s="13">
        <v>3749912.11</v>
      </c>
      <c r="H14" s="13">
        <v>1710553.25</v>
      </c>
      <c r="I14" s="12">
        <f>H14/G14*100</f>
        <v>45.61582244656929</v>
      </c>
      <c r="J14" s="1"/>
      <c r="K14" s="1"/>
      <c r="L14" s="1"/>
    </row>
    <row r="15" spans="1:12" ht="12.75" customHeight="1" x14ac:dyDescent="0.25">
      <c r="A15" s="1"/>
      <c r="B15" s="1"/>
      <c r="C15" s="53" t="s">
        <v>7</v>
      </c>
      <c r="D15" s="54"/>
      <c r="E15" s="55"/>
      <c r="F15" s="5"/>
      <c r="G15" s="13">
        <v>4153229.06</v>
      </c>
      <c r="H15" s="13">
        <v>1867780.21</v>
      </c>
      <c r="I15" s="11">
        <f>H15/G15*100</f>
        <v>44.971760117656501</v>
      </c>
      <c r="J15" s="1"/>
      <c r="K15" s="1"/>
      <c r="L15" s="1"/>
    </row>
    <row r="16" spans="1:12" x14ac:dyDescent="0.25">
      <c r="A16" s="1"/>
      <c r="B16" s="1"/>
      <c r="C16" s="56" t="s">
        <v>8</v>
      </c>
      <c r="D16" s="57"/>
      <c r="E16" s="58"/>
      <c r="F16" s="47"/>
      <c r="G16" s="63">
        <v>36.810741495059212</v>
      </c>
      <c r="H16" s="63">
        <v>10.572624028690974</v>
      </c>
      <c r="I16" s="47"/>
      <c r="J16" s="1"/>
      <c r="K16" s="1"/>
      <c r="L16" s="1"/>
    </row>
    <row r="17" spans="1:12" ht="12.75" customHeight="1" x14ac:dyDescent="0.25">
      <c r="A17" s="1"/>
      <c r="B17" s="1"/>
      <c r="C17" s="59"/>
      <c r="D17" s="60"/>
      <c r="E17" s="61"/>
      <c r="F17" s="24"/>
      <c r="G17" s="64"/>
      <c r="H17" s="64"/>
      <c r="I17" s="24"/>
      <c r="J17" s="1"/>
      <c r="K17" s="1"/>
      <c r="L17" s="1"/>
    </row>
    <row r="18" spans="1:12" ht="4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5.25" customHeight="1" x14ac:dyDescent="0.25">
      <c r="A19" s="48" t="s">
        <v>19</v>
      </c>
      <c r="B19" s="48"/>
      <c r="C19" s="48"/>
      <c r="D19" s="48"/>
      <c r="E19" s="48"/>
      <c r="F19" s="48"/>
      <c r="G19" s="48"/>
      <c r="H19" s="1"/>
      <c r="I19" s="1"/>
      <c r="J19" s="1"/>
      <c r="K19" s="1"/>
      <c r="L19" s="1"/>
    </row>
    <row r="20" spans="1:12" ht="12.75" customHeight="1" x14ac:dyDescent="0.25">
      <c r="A20" s="48"/>
      <c r="B20" s="48"/>
      <c r="C20" s="48"/>
      <c r="D20" s="48"/>
      <c r="E20" s="48"/>
      <c r="F20" s="48"/>
      <c r="G20" s="48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mergeCells count="24">
    <mergeCell ref="A19:G20"/>
    <mergeCell ref="B12:E12"/>
    <mergeCell ref="C14:E14"/>
    <mergeCell ref="C15:E15"/>
    <mergeCell ref="C16:E17"/>
    <mergeCell ref="F16:F17"/>
    <mergeCell ref="G16:G17"/>
    <mergeCell ref="B13:E13"/>
    <mergeCell ref="B8:E8"/>
    <mergeCell ref="B9:E9"/>
    <mergeCell ref="B10:E10"/>
    <mergeCell ref="B11:E11"/>
    <mergeCell ref="I16:I17"/>
    <mergeCell ref="H16:H17"/>
    <mergeCell ref="I3:J3"/>
    <mergeCell ref="I4:I6"/>
    <mergeCell ref="J4:J6"/>
    <mergeCell ref="A2:J2"/>
    <mergeCell ref="B7:E7"/>
    <mergeCell ref="A3:A6"/>
    <mergeCell ref="B3:E6"/>
    <mergeCell ref="F3:F6"/>
    <mergeCell ref="G3:G6"/>
    <mergeCell ref="H3:H6"/>
  </mergeCells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мониторинг 2квартал 2021</vt:lpstr>
      <vt:lpstr>'мониторинг 2квартал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2022-08-05T09:36:45Z</dcterms:modified>
</cp:coreProperties>
</file>