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-01" sheetId="1" state="visible" r:id="rId2"/>
  </sheets>
  <definedNames>
    <definedName function="false" hidden="false" localSheetId="0" name="_xlnm.Print_Area" vbProcedure="false">'r-01'!$A$1:$J$275</definedName>
    <definedName function="false" hidden="false" localSheetId="0" name="_Hlk68164199" vbProcedure="false">'r-01'!$F$5</definedName>
    <definedName function="false" hidden="false" localSheetId="0" name="_xlnm.Print_Area" vbProcedure="false">'r-01'!$A$1:$J$275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<sst xmlns="http://schemas.openxmlformats.org/spreadsheetml/2006/main" count="1427" uniqueCount="213">
  <si>
    <t xml:space="preserve">Приложение
к решению Совета Предгорненского сельского поселения
от 31.01.2022 № 4    "О внесении изменений
в решение Совета Предгорненского сельского поселения
от 29.12.2021 № 39  "Об утверждении бюджета Предгорненского 
сельского поселения на 2022 год и плановый период
2023 и 2024 годов"
"Приложение 3 к решению Совета Предгорненского сельского поселения
"Об утверждении бюджета Предгорненского сельского
поселения на 2022 год и плановый период
2023 и 2024 годов"от 29.12.2021 №  39
</t>
  </si>
  <si>
    <t xml:space="preserve">Распределение расходов</t>
  </si>
  <si>
    <t xml:space="preserve">Предгорненского сельского поселения по разделам, подразделам,</t>
  </si>
  <si>
    <t xml:space="preserve">целевым статьям расходов, видам расходов Функциональной</t>
  </si>
  <si>
    <t xml:space="preserve">классификации расходов Российской Федерации в 2022 году</t>
  </si>
  <si>
    <t xml:space="preserve">и в плановом периоде 2023 и 2024 годов</t>
  </si>
  <si>
    <t xml:space="preserve">(руб.)</t>
  </si>
  <si>
    <t xml:space="preserve">Наименование главных распорядителей бюджетных средств</t>
  </si>
  <si>
    <t xml:space="preserve">                                 К  О  Д  Ы                                                                  классификации расходов бюджетов</t>
  </si>
  <si>
    <t xml:space="preserve">плановый период</t>
  </si>
  <si>
    <t xml:space="preserve">Код главы</t>
  </si>
  <si>
    <t xml:space="preserve">Раздел</t>
  </si>
  <si>
    <t xml:space="preserve">Подраздел</t>
  </si>
  <si>
    <t xml:space="preserve">КЦСР</t>
  </si>
  <si>
    <t xml:space="preserve">КВР</t>
  </si>
  <si>
    <t xml:space="preserve">КОСГУ</t>
  </si>
  <si>
    <t xml:space="preserve">2022 год</t>
  </si>
  <si>
    <t xml:space="preserve">2023 год</t>
  </si>
  <si>
    <t xml:space="preserve">2024 год</t>
  </si>
  <si>
    <t xml:space="preserve">Администрация Преградненского сельского поселения</t>
  </si>
  <si>
    <t xml:space="preserve">Общегосударственные вопросы</t>
  </si>
  <si>
    <t xml:space="preserve">301</t>
  </si>
  <si>
    <t xml:space="preserve">01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</si>
  <si>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</si>
  <si>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04</t>
  </si>
  <si>
    <t xml:space="preserve">Непрограммные мероприятия</t>
  </si>
  <si>
    <t xml:space="preserve">72 </t>
  </si>
  <si>
    <t xml:space="preserve">Иные непрограммные мероприятия</t>
  </si>
  <si>
    <t xml:space="preserve">72 2</t>
  </si>
  <si>
    <t xml:space="preserve">Центральный аппарат</t>
  </si>
  <si>
    <t xml:space="preserve">72 2 00 20400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</si>
  <si>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</si>
  <si>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100</t>
  </si>
  <si>
    <t xml:space="preserve">Расходы на выплаты персоналу государственных (муниципальных) органов</t>
  </si>
  <si>
    <t xml:space="preserve">120</t>
  </si>
  <si>
    <t xml:space="preserve">Фонд оплаты труда государственных (муниципальных) органов</t>
  </si>
  <si>
    <t xml:space="preserve">121</t>
  </si>
  <si>
    <t xml:space="preserve">РАСХОДЫ</t>
  </si>
  <si>
    <t xml:space="preserve">200</t>
  </si>
  <si>
    <t xml:space="preserve">Оплата труда и начисления на выплаты по оплате труда</t>
  </si>
  <si>
    <t xml:space="preserve">210</t>
  </si>
  <si>
    <t xml:space="preserve">Заработная плата</t>
  </si>
  <si>
    <t xml:space="preserve">211</t>
  </si>
  <si>
    <t xml:space="preserve">Иные выплаты персоналу государственных (муниципальных) органов, за исключением фонда оплаты труда</t>
  </si>
  <si>
    <t xml:space="preserve">122</t>
  </si>
  <si>
    <t xml:space="preserve">Социальное обеспечение</t>
  </si>
  <si>
    <t xml:space="preserve">260</t>
  </si>
  <si>
    <t xml:space="preserve">Социальные пособия и компенсации персоналу в денежной форме</t>
  </si>
  <si>
    <t xml:space="preserve">30</t>
  </si>
  <si>
    <t xml:space="preserve">266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</si>
  <si>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</si>
  <si>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129</t>
  </si>
  <si>
    <t xml:space="preserve">Начисления на выплаты по оплате труда</t>
  </si>
  <si>
    <t xml:space="preserve">213</t>
  </si>
  <si>
    <t xml:space="preserve">Закупка товаров, работ и услуг для государственных нужд</t>
  </si>
  <si>
    <t xml:space="preserve">Иные закупки товаров, работ и услуг для обеспечения государственных (муниципальных) нужд</t>
  </si>
  <si>
    <t xml:space="preserve">240</t>
  </si>
  <si>
    <t xml:space="preserve">Прочая закупка товаров, работ, услуг</t>
  </si>
  <si>
    <t xml:space="preserve">244</t>
  </si>
  <si>
    <t xml:space="preserve">Оплата работ, услуг</t>
  </si>
  <si>
    <t xml:space="preserve">220</t>
  </si>
  <si>
    <t xml:space="preserve">Услуги связи</t>
  </si>
  <si>
    <t xml:space="preserve">221</t>
  </si>
  <si>
    <t xml:space="preserve">Арендная плата за пользованием имущества</t>
  </si>
  <si>
    <t xml:space="preserve">224</t>
  </si>
  <si>
    <t xml:space="preserve">Работы, услуги по содержанию имущества</t>
  </si>
  <si>
    <t xml:space="preserve">225</t>
  </si>
  <si>
    <t xml:space="preserve">Прочие работы, услуги</t>
  </si>
  <si>
    <t xml:space="preserve">226</t>
  </si>
  <si>
    <t xml:space="preserve">ПОСТУПЛЕНИЕ НЕФИНАНСОВЫХ АКТИВОВ</t>
  </si>
  <si>
    <t xml:space="preserve">300</t>
  </si>
  <si>
    <t xml:space="preserve">Увеличение стоимости материальных запасов</t>
  </si>
  <si>
    <t xml:space="preserve">340</t>
  </si>
  <si>
    <t xml:space="preserve">Увеличение стоимости горюче-смазочных материалов</t>
  </si>
  <si>
    <t xml:space="preserve">343</t>
  </si>
  <si>
    <t xml:space="preserve">Увеличение стоимости прочих оборотных запасов</t>
  </si>
  <si>
    <t xml:space="preserve">346</t>
  </si>
  <si>
    <t xml:space="preserve">Закупка энергетических ресурсов</t>
  </si>
  <si>
    <t xml:space="preserve">247</t>
  </si>
  <si>
    <t xml:space="preserve">Коммунальные услуги</t>
  </si>
  <si>
    <t xml:space="preserve">223</t>
  </si>
  <si>
    <t xml:space="preserve">Иные бюджетные ассигнования</t>
  </si>
  <si>
    <t xml:space="preserve">800</t>
  </si>
  <si>
    <t xml:space="preserve">Уплата налогов, сборов и иных платежей</t>
  </si>
  <si>
    <t xml:space="preserve">850</t>
  </si>
  <si>
    <t xml:space="preserve">Уплата прочих налогов, сборов</t>
  </si>
  <si>
    <t xml:space="preserve">852</t>
  </si>
  <si>
    <t xml:space="preserve">Прочие расходы</t>
  </si>
  <si>
    <t xml:space="preserve">290</t>
  </si>
  <si>
    <t xml:space="preserve">Налоги, пошлины и сборы</t>
  </si>
  <si>
    <t xml:space="preserve">291</t>
  </si>
  <si>
    <t xml:space="preserve">Уплата иных платежей</t>
  </si>
  <si>
    <t xml:space="preserve">853</t>
  </si>
  <si>
    <t xml:space="preserve">Штрафы за нарушение законодательства о налогах и сборах, законодательства о страховых взносах</t>
  </si>
  <si>
    <t xml:space="preserve">Обеспечение проведения выборов и референдумов</t>
  </si>
  <si>
    <t xml:space="preserve">07</t>
  </si>
  <si>
    <t xml:space="preserve">Расходы на обеспечение выборов депутатов Совета Предгорненского сельского поселения</t>
  </si>
  <si>
    <t xml:space="preserve">72 2 00 20050</t>
  </si>
  <si>
    <t xml:space="preserve"> 
Иные бюджетные ассигнования</t>
  </si>
  <si>
    <t xml:space="preserve">Специальные расходы</t>
  </si>
  <si>
    <t xml:space="preserve">880</t>
  </si>
  <si>
    <t xml:space="preserve">Расходы</t>
  </si>
  <si>
    <t xml:space="preserve">Иные выплаты текущего характера организациям</t>
  </si>
  <si>
    <t xml:space="preserve">Резервные фонды</t>
  </si>
  <si>
    <t xml:space="preserve">11</t>
  </si>
  <si>
    <t xml:space="preserve">Финансовое обеспечение расходов Муниципального образования</t>
  </si>
  <si>
    <t xml:space="preserve">99 0</t>
  </si>
  <si>
    <t xml:space="preserve">Иные непрограмные мероприятия</t>
  </si>
  <si>
    <t xml:space="preserve">99 0 00</t>
  </si>
  <si>
    <t xml:space="preserve">Резервные фонды местной администрации муниципальных образований (иные бюджетные ассигнования)</t>
  </si>
  <si>
    <t xml:space="preserve">99 9 00 07005</t>
  </si>
  <si>
    <t xml:space="preserve">870</t>
  </si>
  <si>
    <t xml:space="preserve">Другие общегосударственные вопросы</t>
  </si>
  <si>
    <t xml:space="preserve">13</t>
  </si>
  <si>
    <t xml:space="preserve">МЦП «Развитие субъектов малого и среднего предпринимательства на территории Предгорненского сельского поселения  на 2020-2022 годы»</t>
  </si>
  <si>
    <t xml:space="preserve">Оказание поддержки субектам малого и среднего предпринимательства, осуществлющим сельскохозяйственную деятельность</t>
  </si>
  <si>
    <t xml:space="preserve">04 0 00 60600</t>
  </si>
  <si>
    <t xml:space="preserve">Закупка товаров, работ и услуг для государственных (муниципальных) нужд</t>
  </si>
  <si>
    <t xml:space="preserve">Национальная оборона</t>
  </si>
  <si>
    <t xml:space="preserve">02</t>
  </si>
  <si>
    <t xml:space="preserve">Мобилизационная и вневойсковая подготовка</t>
  </si>
  <si>
    <t xml:space="preserve">03</t>
  </si>
  <si>
    <t xml:space="preserve">Реализация иных функций</t>
  </si>
  <si>
    <t xml:space="preserve">99 </t>
  </si>
  <si>
    <t xml:space="preserve">99 9</t>
  </si>
  <si>
    <t xml:space="preserve">Осуществление первичного воинского учета на территориях, где отсутствуют военные комиссариаты (федеральные средства)</t>
  </si>
  <si>
    <t xml:space="preserve">99 9 00 51180</t>
  </si>
  <si>
    <t xml:space="preserve">Фонд оплаты труда государственных (муниципальных) органов и взносы по обязательному социальному страхованию</t>
  </si>
  <si>
    <t xml:space="preserve">Начисление на выплаты по оплате труда</t>
  </si>
  <si>
    <t xml:space="preserve">Работы и услуги по содержанию имущества</t>
  </si>
  <si>
    <t xml:space="preserve">Увеличение стоимости основных средств</t>
  </si>
  <si>
    <t xml:space="preserve">310</t>
  </si>
  <si>
    <t xml:space="preserve">Национальная безопасность и правохранительная деятельность</t>
  </si>
  <si>
    <t xml:space="preserve">Гражданская оборона</t>
  </si>
  <si>
    <t xml:space="preserve">09</t>
  </si>
  <si>
    <t xml:space="preserve">МЦП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</si>
  <si>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Мероприятия по предупреждению и ликвидации ЧС</t>
  </si>
  <si>
    <t xml:space="preserve">03 00021801</t>
  </si>
  <si>
    <t xml:space="preserve">Поступление нефинансовых активов</t>
  </si>
  <si>
    <t xml:space="preserve">Увеличение стоимости прочих материальных запасов</t>
  </si>
  <si>
    <t xml:space="preserve">Другие вопросы в области национальной экономики и правоохранительной деятельности</t>
  </si>
  <si>
    <t xml:space="preserve">14</t>
  </si>
  <si>
    <t xml:space="preserve">МЦП «Профилактика терроризма  и экстремизма»</t>
  </si>
  <si>
    <t xml:space="preserve">Мероприятия, проведенные по программе «Профилактика терроризма  и экстремизма»</t>
  </si>
  <si>
    <t xml:space="preserve">02 0 00 20267</t>
  </si>
  <si>
    <t xml:space="preserve">МЦП «Комплексные меры противодействия злоупотреблению наркотическими средствами и их незаконному обороту в Предгорненском сельском поселении на 2020-2022 годы»</t>
  </si>
  <si>
    <t xml:space="preserve">05</t>
  </si>
  <si>
    <t xml:space="preserve">Комплексные меры противодействия злоупотреблению наркотическими средствами и их незаконному обороту</t>
  </si>
  <si>
    <t xml:space="preserve">05 000 20 270</t>
  </si>
  <si>
    <t xml:space="preserve">Национальная экономика</t>
  </si>
  <si>
    <t xml:space="preserve">Дорожное хозяйство</t>
  </si>
  <si>
    <t xml:space="preserve">99</t>
  </si>
  <si>
    <t xml:space="preserve">Капитальный ремонт и ремонт автомобильных дорог общего пользования в границах Предгорненского сельского поселения</t>
  </si>
  <si>
    <t xml:space="preserve">99 9 00 80040</t>
  </si>
  <si>
    <t xml:space="preserve">Жилищно-коммунальное хозяйство</t>
  </si>
  <si>
    <t xml:space="preserve">Коммунальное хозяйство</t>
  </si>
  <si>
    <t xml:space="preserve">Мероприятия в области коммунального хозяйства</t>
  </si>
  <si>
    <t xml:space="preserve">9990000200</t>
  </si>
  <si>
    <t xml:space="preserve">Благоустройство</t>
  </si>
  <si>
    <t xml:space="preserve">Благоустройство - расходы, напрвленные на уличное освещение</t>
  </si>
  <si>
    <t xml:space="preserve">99 9 00 00100</t>
  </si>
  <si>
    <t xml:space="preserve">Прочие работы и услуги</t>
  </si>
  <si>
    <t xml:space="preserve">Организация и содержание мест захоронений</t>
  </si>
  <si>
    <t xml:space="preserve">99 9 00 00300</t>
  </si>
  <si>
    <t xml:space="preserve">Прочие мероприятия по благоустройству городских округов и поселений</t>
  </si>
  <si>
    <t xml:space="preserve">99 9 00 00500</t>
  </si>
  <si>
    <t xml:space="preserve">Транспортные услуги</t>
  </si>
  <si>
    <t xml:space="preserve">222</t>
  </si>
  <si>
    <t xml:space="preserve">Культура и кинематография</t>
  </si>
  <si>
    <t xml:space="preserve">08</t>
  </si>
  <si>
    <t xml:space="preserve">Культура</t>
  </si>
  <si>
    <t xml:space="preserve">Муниципальная целевая программа «Комплексное развитие социальной инфраструктуры Предгорненского сельского поселения Урупского муниципального района Карачаево-Черкесской Республики на 2016-2026 годы»</t>
  </si>
  <si>
    <t xml:space="preserve">01 </t>
  </si>
  <si>
    <t xml:space="preserve">Комплексное развитие социальной инфраструктуры</t>
  </si>
  <si>
    <t xml:space="preserve">01 1 </t>
  </si>
  <si>
    <t xml:space="preserve">Дворцы и дома культуры, другие учреждения культуры и средств массовой информации</t>
  </si>
  <si>
    <t xml:space="preserve">01 1 00 44099  </t>
  </si>
  <si>
    <t xml:space="preserve">Расходы на выплату персоналу казенных учреждений</t>
  </si>
  <si>
    <t xml:space="preserve">Фонд оплаты труда учреждений</t>
  </si>
  <si>
    <t xml:space="preserve">110</t>
  </si>
  <si>
    <t xml:space="preserve">111</t>
  </si>
  <si>
    <t xml:space="preserve">Взносы по обязательному социальному страхованию на выплаты по оплате труда работников и иные выплаты работникам учреждений
а</t>
  </si>
  <si>
    <t xml:space="preserve">119</t>
  </si>
  <si>
    <t xml:space="preserve">1 1 00 44099  </t>
  </si>
  <si>
    <t xml:space="preserve">Библиотеки</t>
  </si>
  <si>
    <t xml:space="preserve">01 1 00 44299  </t>
  </si>
  <si>
    <t xml:space="preserve">Прочая закупка товаров, работ и услуг</t>
  </si>
  <si>
    <t xml:space="preserve">Пенсионное обеспечение</t>
  </si>
  <si>
    <t xml:space="preserve">10</t>
  </si>
  <si>
    <t xml:space="preserve"> Иные непрограммные мероприятия</t>
  </si>
  <si>
    <t xml:space="preserve">Пенсии, пособия, выплаченные организациями сектора государственного управления</t>
  </si>
  <si>
    <t xml:space="preserve">99 9 00 49101</t>
  </si>
  <si>
    <t xml:space="preserve">Иные пенсии, социальные доплаты к пенсиям</t>
  </si>
  <si>
    <t xml:space="preserve">312</t>
  </si>
  <si>
    <t xml:space="preserve">Социальное обеспечение и иные выплаты населению</t>
  </si>
  <si>
    <t xml:space="preserve">Пенсии, пособия, выплачиваемые работодателями, нанимателями бывшим работникам в денежной форме</t>
  </si>
  <si>
    <t xml:space="preserve">264</t>
  </si>
  <si>
    <t xml:space="preserve">Межбюджетные  трансферты</t>
  </si>
  <si>
    <t xml:space="preserve">Прочие  межбюджетные  трансферты</t>
  </si>
  <si>
    <t xml:space="preserve">72</t>
  </si>
  <si>
    <t xml:space="preserve">Финансовое обеспечение на осуществление внешнего муниципального финансового контроля</t>
  </si>
  <si>
    <t xml:space="preserve">72 2 00 40400</t>
  </si>
  <si>
    <t xml:space="preserve">Финансовое обеспечение выполнения функций органов местного самоуправления, оказание услуг и выполнение работ (межбюджетные трансферты)</t>
  </si>
  <si>
    <t xml:space="preserve">500</t>
  </si>
  <si>
    <t xml:space="preserve">Иные   межбюджетные   трансферты  </t>
  </si>
  <si>
    <t xml:space="preserve">540</t>
  </si>
  <si>
    <t xml:space="preserve">Безвозмездные перечисления бюджетам</t>
  </si>
  <si>
    <t xml:space="preserve">250</t>
  </si>
  <si>
    <t xml:space="preserve">Перечисления  другим бюджетам бюджетной  системы  Российской  Федерации</t>
  </si>
  <si>
    <t xml:space="preserve">251</t>
  </si>
  <si>
    <t xml:space="preserve">ИТОГО РАСХОДОВ</t>
  </si>
  <si>
    <t xml:space="preserve">Глава Предгорненского сельского поселения</t>
  </si>
  <si>
    <t xml:space="preserve">Р. О. Хубиев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</si>
</sst>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\ #,##0&quot;    &quot;;\-#,##0&quot;    &quot;;&quot; -    &quot;;\ @\ "/>
    <numFmt numFmtId="166" formatCode="\ #,##0.00&quot;    &quot;;\-#,##0.00&quot;    &quot;;&quot; -&quot;#&quot;    &quot;;\ @\ "/>
    <numFmt numFmtId="167" formatCode="General"/>
    <numFmt numFmtId="168" formatCode="@"/>
    <numFmt numFmtId="169" formatCode="_-* #,##0.00\ _₽_-;\-* #,##0.00\ _₽_-;_-* \-??\ _₽_-;_-@_-"/>
    <numFmt numFmtId="170" formatCode="0.00"/>
    <numFmt numFmtId="171" formatCode="0"/>
    <numFmt numFmtId="172" formatCode="0.00"/>
  </numFmts>
  <fonts count="25">
    <font>
      <sz val="11"/>
      <color rgb="FF00000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24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333333"/>
      <name val="Arial"/>
      <family val="2"/>
      <charset val="204"/>
    </font>
    <font>
      <i val="true"/>
      <sz val="10"/>
      <color rgb="FF808080"/>
      <name val="Arial"/>
      <family val="2"/>
      <charset val="204"/>
    </font>
    <font>
      <sz val="10"/>
      <color rgb="FF006600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rgb="FFCC0000"/>
      <name val="Arial"/>
      <family val="2"/>
      <charset val="204"/>
    </font>
    <font>
      <b val="true"/>
      <sz val="10"/>
      <color rgb="FFFFFFFF"/>
      <name val="Arial"/>
      <family val="2"/>
      <charset val="204"/>
    </font>
    <font>
      <b val="true"/>
      <sz val="10"/>
      <color rgb="FF000000"/>
      <name val="Arial"/>
      <family val="2"/>
      <charset val="204"/>
    </font>
    <font>
      <sz val="10"/>
      <color rgb="FFFFFFFF"/>
      <name val="Arial"/>
      <family val="2"/>
      <charset val="204"/>
    </font>
    <font>
      <b val="true"/>
      <i val="true"/>
      <sz val="16"/>
      <color rgb="FF000000"/>
      <name val="Arial"/>
      <family val="2"/>
      <charset val="204"/>
    </font>
    <font>
      <b val="true"/>
      <i val="true"/>
      <u val="single"/>
      <sz val="11"/>
      <color rgb="FF000000"/>
      <name val="Arial"/>
      <family val="2"/>
      <charset val="204"/>
    </font>
    <font>
      <sz val="10"/>
      <color rgb="FF000000"/>
      <name val="Arial Cyr"/>
      <family val="0"/>
      <charset val="204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b val="true"/>
      <sz val="12"/>
      <name val="Times New Roman"/>
      <family val="1"/>
      <charset val="1"/>
    </font>
    <font>
      <sz val="12"/>
      <name val="Times New Roman"/>
      <family val="1"/>
      <charset val="1"/>
    </font>
    <font>
      <sz val="14"/>
      <name val="Times New Roman"/>
      <family val="1"/>
      <charset val="1"/>
    </font>
    <font>
      <sz val="14"/>
      <color rgb="FF000000"/>
      <name val="Times New Roman"/>
      <family val="1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000A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 diagonalUp="false" diagonalDown="false"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 diagonalUp="false" diagonalDown="false"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 diagonalUp="false" diagonalDown="false">
      <left style="thin"/>
      <right/>
      <top style="thin"/>
      <bottom style="thin"/>
      <diagonal/>
    </border>
  </borders>
  <cellStyleXfs count="4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8" fillId="0" borderId="0" xfId="4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8" fillId="0" borderId="0" xfId="4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8" fillId="0" borderId="0" xfId="4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9" fillId="0" borderId="0" xfId="4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9" fillId="0" borderId="0" xfId="4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9" fillId="0" borderId="0" xfId="4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9" fillId="0" borderId="0" xfId="4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0" xfId="4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19" fillId="0" borderId="0" xfId="4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0" fillId="0" borderId="0" xfId="4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0" xfId="4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18" fillId="0" borderId="2" xfId="4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8" fillId="0" borderId="0" xfId="4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2" xfId="4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8" fillId="0" borderId="3" xfId="4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0" fillId="0" borderId="4" xfId="4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20" fillId="0" borderId="5" xfId="4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8" fillId="0" borderId="6" xfId="4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8" fillId="0" borderId="6" xfId="4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8" fillId="0" borderId="7" xfId="4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8" fillId="0" borderId="8" xfId="4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8" fillId="0" borderId="4" xfId="4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8" fillId="0" borderId="9" xfId="4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8" fillId="0" borderId="4" xfId="4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8" fillId="0" borderId="3" xfId="4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8" fillId="0" borderId="4" xfId="4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8" fillId="0" borderId="0" xfId="4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21" fillId="9" borderId="2" xfId="4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21" fillId="9" borderId="10" xfId="4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21" fillId="9" borderId="10" xfId="4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1" fillId="9" borderId="1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21" fillId="9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21" fillId="9" borderId="3" xfId="4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21" fillId="9" borderId="10" xfId="4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21" fillId="9" borderId="4" xfId="4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1" fillId="9" borderId="4" xfId="4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22" fillId="9" borderId="3" xfId="4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22" fillId="9" borderId="10" xfId="4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22" fillId="9" borderId="4" xfId="4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9" borderId="4" xfId="4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22" fillId="9" borderId="4" xfId="4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18" fillId="0" borderId="0" xfId="4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2" fillId="0" borderId="4" xfId="4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22" fillId="0" borderId="11" xfId="4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22" fillId="0" borderId="4" xfId="4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2" fillId="0" borderId="4" xfId="4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22" fillId="9" borderId="3" xfId="41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7" fontId="22" fillId="9" borderId="3" xfId="4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22" fillId="9" borderId="6" xfId="4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2" fillId="9" borderId="11" xfId="4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22" fillId="9" borderId="4" xfId="4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2" fontId="22" fillId="9" borderId="4" xfId="4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22" fillId="9" borderId="4" xfId="4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22" fillId="9" borderId="4" xfId="4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22" fillId="9" borderId="11" xfId="4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2" fillId="9" borderId="6" xfId="4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22" fillId="9" borderId="5" xfId="4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18" fillId="9" borderId="0" xfId="4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2" fillId="0" borderId="3" xfId="4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22" fillId="0" borderId="10" xfId="4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22" fillId="0" borderId="4" xfId="4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9" borderId="1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8" fontId="22" fillId="9" borderId="4" xfId="4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22" fillId="9" borderId="4" xfId="4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2" fontId="22" fillId="9" borderId="4" xfId="41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22" fillId="9" borderId="9" xfId="4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9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20" fillId="9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21" fillId="9" borderId="4" xfId="4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21" fillId="9" borderId="4" xfId="4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2" fontId="21" fillId="9" borderId="4" xfId="41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20" fillId="0" borderId="0" xfId="4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1" fillId="9" borderId="9" xfId="4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21" fillId="9" borderId="4" xfId="4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21" fillId="0" borderId="3" xfId="4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21" fillId="0" borderId="10" xfId="4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21" fillId="0" borderId="4" xfId="4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1" fillId="9" borderId="4" xfId="4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21" fillId="0" borderId="4" xfId="4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22" fillId="0" borderId="4" xfId="4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21" fillId="0" borderId="3" xfId="4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21" fillId="0" borderId="4" xfId="4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21" fillId="0" borderId="4" xfId="4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21" fillId="0" borderId="4" xfId="4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1" fillId="0" borderId="4" xfId="41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22" fillId="0" borderId="9" xfId="4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22" fillId="0" borderId="4" xfId="4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22" fillId="0" borderId="0" xfId="41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7" fontId="22" fillId="0" borderId="3" xfId="4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2" fillId="0" borderId="4" xfId="4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41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71" fontId="22" fillId="9" borderId="4" xfId="41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22" fillId="0" borderId="6" xfId="4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2" fillId="0" borderId="3" xfId="41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7" fontId="22" fillId="9" borderId="0" xfId="41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7" fontId="22" fillId="9" borderId="0" xfId="41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22" fillId="0" borderId="4" xfId="4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2" fillId="9" borderId="10" xfId="4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22" fillId="9" borderId="4" xfId="4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22" fillId="9" borderId="4" xfId="4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21" fillId="0" borderId="9" xfId="4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2" fontId="21" fillId="9" borderId="4" xfId="4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2" fontId="21" fillId="0" borderId="4" xfId="4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2" fontId="21" fillId="0" borderId="4" xfId="41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72" fontId="22" fillId="0" borderId="4" xfId="4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21" fillId="9" borderId="3" xfId="4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2" fontId="22" fillId="0" borderId="4" xfId="41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22" fillId="9" borderId="3" xfId="4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22" fillId="0" borderId="9" xfId="4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8" fillId="9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9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9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20" fillId="9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22" fillId="0" borderId="7" xfId="4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21" fillId="0" borderId="4" xfId="4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22" fillId="0" borderId="16" xfId="4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3" xfId="4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1" fillId="0" borderId="0" xfId="4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22" fillId="0" borderId="0" xfId="4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2" fillId="0" borderId="0" xfId="4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2" fontId="21" fillId="0" borderId="0" xfId="41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23" fillId="0" borderId="0" xfId="4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23" fillId="0" borderId="0" xfId="4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3" fillId="0" borderId="0" xfId="4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3" fillId="0" borderId="0" xfId="41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7" fontId="23" fillId="0" borderId="0" xfId="4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24" fillId="0" borderId="0" xfId="41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Heading1" xfId="36" builtinId="53" customBuiltin="true"/>
    <cellStyle name="Result" xfId="37" builtinId="53" customBuiltin="true"/>
    <cellStyle name="Result2" xfId="38" builtinId="53" customBuiltin="true"/>
    <cellStyle name="Тысячи [0]_Лист1" xfId="39" builtinId="53" customBuiltin="true"/>
    <cellStyle name="Тысячи_Лист1" xfId="40" builtinId="53" customBuiltin="true"/>
    <cellStyle name="Excel Built-in Normal" xfId="41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0A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276"/>
  <sheetViews>
    <sheetView showFormulas="false" showGridLines="true" showRowColHeaders="true" showZeros="true" rightToLeft="false" tabSelected="true" showOutlineSymbols="true" defaultGridColor="true" view="normal" topLeftCell="A263" colorId="64" zoomScale="90" zoomScaleNormal="90" zoomScalePageLayoutView="100" workbookViewId="0">
      <selection pane="topLeft" activeCell="A273" activeCellId="0" sqref="A273"/>
    </sheetView>
  </sheetViews>
  <sheetFormatPr defaultRowHeight="15" zeroHeight="false" outlineLevelRow="0" outlineLevelCol="0"/>
  <cols>
    <col collapsed="false" customWidth="true" hidden="false" outlineLevel="0" max="1" min="1" style="1" width="50.75"/>
    <col collapsed="false" customWidth="true" hidden="false" outlineLevel="0" max="2" min="2" style="2" width="4.63"/>
    <col collapsed="false" customWidth="true" hidden="false" outlineLevel="0" max="3" min="3" style="3" width="4.5"/>
    <col collapsed="false" customWidth="true" hidden="false" outlineLevel="0" max="4" min="4" style="3" width="5.25"/>
    <col collapsed="false" customWidth="true" hidden="false" outlineLevel="0" max="5" min="5" style="1" width="14.87"/>
    <col collapsed="false" customWidth="true" hidden="false" outlineLevel="0" max="6" min="6" style="1" width="5"/>
    <col collapsed="false" customWidth="true" hidden="false" outlineLevel="0" max="7" min="7" style="3" width="4.75"/>
    <col collapsed="false" customWidth="true" hidden="false" outlineLevel="0" max="9" min="8" style="3" width="13.25"/>
    <col collapsed="false" customWidth="true" hidden="false" outlineLevel="0" max="10" min="10" style="1" width="13"/>
    <col collapsed="false" customWidth="true" hidden="true" outlineLevel="0" max="12" min="11" style="1" width="8.5"/>
    <col collapsed="false" customWidth="true" hidden="false" outlineLevel="0" max="13" min="13" style="1" width="4.75"/>
    <col collapsed="false" customWidth="true" hidden="false" outlineLevel="0" max="1025" min="14" style="1" width="8.5"/>
  </cols>
  <sheetData>
    <row r="1" s="4" customFormat="true" ht="12.8" hidden="false" customHeight="false" outlineLevel="0" collapsed="false">
      <c r="B1" s="5"/>
      <c r="C1" s="6"/>
      <c r="D1" s="6"/>
      <c r="F1" s="7"/>
      <c r="G1" s="7"/>
      <c r="H1" s="7"/>
      <c r="I1" s="7"/>
      <c r="J1" s="7"/>
    </row>
    <row r="2" s="4" customFormat="true" ht="12.75" hidden="false" customHeight="true" outlineLevel="0" collapsed="false">
      <c r="B2" s="7"/>
      <c r="C2" s="7"/>
      <c r="D2" s="7"/>
      <c r="E2" s="7"/>
      <c r="F2" s="8" t="s">
        <v>0</v>
      </c>
      <c r="G2" s="8"/>
      <c r="H2" s="8"/>
      <c r="I2" s="8"/>
      <c r="J2" s="8"/>
    </row>
    <row r="3" s="4" customFormat="true" ht="12.75" hidden="false" customHeight="true" outlineLevel="0" collapsed="false">
      <c r="B3" s="7"/>
      <c r="C3" s="7"/>
      <c r="D3" s="7"/>
      <c r="E3" s="7"/>
      <c r="F3" s="8"/>
      <c r="G3" s="8"/>
      <c r="H3" s="8"/>
      <c r="I3" s="8"/>
      <c r="J3" s="8"/>
    </row>
    <row r="4" s="4" customFormat="true" ht="12.75" hidden="false" customHeight="true" outlineLevel="0" collapsed="false">
      <c r="B4" s="7"/>
      <c r="C4" s="7"/>
      <c r="D4" s="7"/>
      <c r="E4" s="7"/>
      <c r="F4" s="8"/>
      <c r="G4" s="8"/>
      <c r="H4" s="8"/>
      <c r="I4" s="8"/>
      <c r="J4" s="8"/>
    </row>
    <row r="5" s="4" customFormat="true" ht="12.75" hidden="false" customHeight="true" outlineLevel="0" collapsed="false">
      <c r="B5" s="7"/>
      <c r="C5" s="7"/>
      <c r="D5" s="7"/>
      <c r="E5" s="7"/>
      <c r="F5" s="8"/>
      <c r="G5" s="8"/>
      <c r="H5" s="8"/>
      <c r="I5" s="8"/>
      <c r="J5" s="8"/>
    </row>
    <row r="6" s="4" customFormat="true" ht="12.75" hidden="false" customHeight="true" outlineLevel="0" collapsed="false">
      <c r="B6" s="7"/>
      <c r="C6" s="7"/>
      <c r="D6" s="7"/>
      <c r="E6" s="7"/>
      <c r="F6" s="8"/>
      <c r="G6" s="8"/>
      <c r="H6" s="8"/>
      <c r="I6" s="8"/>
      <c r="J6" s="8"/>
    </row>
    <row r="7" s="4" customFormat="true" ht="12.75" hidden="false" customHeight="true" outlineLevel="0" collapsed="false">
      <c r="B7" s="7"/>
      <c r="C7" s="7"/>
      <c r="D7" s="7"/>
      <c r="E7" s="7"/>
      <c r="F7" s="8"/>
      <c r="G7" s="8"/>
      <c r="H7" s="8"/>
      <c r="I7" s="8"/>
      <c r="J7" s="8"/>
    </row>
    <row r="8" s="4" customFormat="true" ht="13.5" hidden="false" customHeight="true" outlineLevel="0" collapsed="false">
      <c r="B8" s="9"/>
      <c r="C8" s="6"/>
      <c r="D8" s="6"/>
      <c r="F8" s="8"/>
      <c r="G8" s="8"/>
      <c r="H8" s="8"/>
      <c r="I8" s="8"/>
      <c r="J8" s="8"/>
    </row>
    <row r="9" s="4" customFormat="true" ht="13.5" hidden="false" customHeight="true" outlineLevel="0" collapsed="false">
      <c r="B9" s="9"/>
      <c r="C9" s="6"/>
      <c r="D9" s="6"/>
      <c r="F9" s="8"/>
      <c r="G9" s="8"/>
      <c r="H9" s="8"/>
      <c r="I9" s="8"/>
      <c r="J9" s="8"/>
    </row>
    <row r="10" s="4" customFormat="true" ht="13.5" hidden="false" customHeight="true" outlineLevel="0" collapsed="false">
      <c r="B10" s="9"/>
      <c r="C10" s="6"/>
      <c r="D10" s="6"/>
      <c r="F10" s="8"/>
      <c r="G10" s="8"/>
      <c r="H10" s="8"/>
      <c r="I10" s="8"/>
      <c r="J10" s="8"/>
    </row>
    <row r="11" s="4" customFormat="true" ht="13.5" hidden="false" customHeight="true" outlineLevel="0" collapsed="false">
      <c r="B11" s="9"/>
      <c r="C11" s="6"/>
      <c r="D11" s="6"/>
      <c r="F11" s="8"/>
      <c r="G11" s="8"/>
      <c r="H11" s="8"/>
      <c r="I11" s="8"/>
      <c r="J11" s="8"/>
    </row>
    <row r="12" customFormat="false" ht="12.75" hidden="false" customHeight="true" outlineLevel="0" collapsed="false">
      <c r="A12" s="10" t="s">
        <v>1</v>
      </c>
      <c r="B12" s="10"/>
      <c r="C12" s="10"/>
      <c r="D12" s="10"/>
      <c r="E12" s="10"/>
      <c r="F12" s="10"/>
      <c r="G12" s="10"/>
      <c r="H12" s="10"/>
      <c r="I12" s="10"/>
      <c r="J12" s="10"/>
    </row>
    <row r="13" customFormat="false" ht="12.75" hidden="false" customHeight="true" outlineLevel="0" collapsed="false">
      <c r="A13" s="10" t="s">
        <v>2</v>
      </c>
      <c r="B13" s="10"/>
      <c r="C13" s="10"/>
      <c r="D13" s="10"/>
      <c r="E13" s="10"/>
      <c r="F13" s="10"/>
      <c r="G13" s="10"/>
      <c r="H13" s="10"/>
      <c r="I13" s="10"/>
      <c r="J13" s="10"/>
    </row>
    <row r="14" customFormat="false" ht="12.75" hidden="false" customHeight="true" outlineLevel="0" collapsed="false">
      <c r="A14" s="10" t="s">
        <v>3</v>
      </c>
      <c r="B14" s="10"/>
      <c r="C14" s="10"/>
      <c r="D14" s="10"/>
      <c r="E14" s="10"/>
      <c r="F14" s="10"/>
      <c r="G14" s="10"/>
      <c r="H14" s="10"/>
      <c r="I14" s="10"/>
      <c r="J14" s="10"/>
    </row>
    <row r="15" customFormat="false" ht="12.75" hidden="false" customHeight="true" outlineLevel="0" collapsed="false">
      <c r="A15" s="10" t="s">
        <v>4</v>
      </c>
      <c r="B15" s="10"/>
      <c r="C15" s="10"/>
      <c r="D15" s="10"/>
      <c r="E15" s="10"/>
      <c r="F15" s="10"/>
      <c r="G15" s="10"/>
      <c r="H15" s="10"/>
      <c r="I15" s="10"/>
      <c r="J15" s="10"/>
    </row>
    <row r="16" customFormat="false" ht="12.75" hidden="false" customHeight="true" outlineLevel="0" collapsed="false">
      <c r="A16" s="10" t="s">
        <v>5</v>
      </c>
      <c r="B16" s="10"/>
      <c r="C16" s="10"/>
      <c r="D16" s="10"/>
      <c r="E16" s="10"/>
      <c r="F16" s="10"/>
      <c r="G16" s="10"/>
      <c r="H16" s="10"/>
      <c r="I16" s="10"/>
      <c r="J16" s="10"/>
    </row>
    <row r="17" customFormat="false" ht="14.25" hidden="false" customHeight="true" outlineLevel="0" collapsed="false">
      <c r="B17" s="3"/>
      <c r="C17" s="11"/>
      <c r="D17" s="11"/>
      <c r="E17" s="12"/>
      <c r="F17" s="13"/>
      <c r="G17" s="13"/>
      <c r="H17" s="13"/>
      <c r="I17" s="13" t="s">
        <v>6</v>
      </c>
      <c r="J17" s="14"/>
    </row>
    <row r="18" customFormat="false" ht="44.15" hidden="false" customHeight="true" outlineLevel="0" collapsed="false">
      <c r="A18" s="15" t="s">
        <v>7</v>
      </c>
      <c r="B18" s="16" t="s">
        <v>8</v>
      </c>
      <c r="C18" s="16"/>
      <c r="D18" s="16"/>
      <c r="E18" s="16"/>
      <c r="F18" s="16"/>
      <c r="G18" s="16"/>
      <c r="H18" s="17"/>
      <c r="I18" s="18" t="s">
        <v>9</v>
      </c>
      <c r="J18" s="18"/>
    </row>
    <row r="19" customFormat="false" ht="60.75" hidden="false" customHeight="true" outlineLevel="0" collapsed="false">
      <c r="A19" s="15"/>
      <c r="B19" s="19" t="s">
        <v>10</v>
      </c>
      <c r="C19" s="20" t="s">
        <v>11</v>
      </c>
      <c r="D19" s="21" t="s">
        <v>12</v>
      </c>
      <c r="E19" s="21" t="s">
        <v>13</v>
      </c>
      <c r="F19" s="21" t="s">
        <v>14</v>
      </c>
      <c r="G19" s="21" t="s">
        <v>15</v>
      </c>
      <c r="H19" s="21" t="s">
        <v>16</v>
      </c>
      <c r="I19" s="22" t="s">
        <v>17</v>
      </c>
      <c r="J19" s="22" t="s">
        <v>18</v>
      </c>
    </row>
    <row r="20" s="27" customFormat="true" ht="13.5" hidden="false" customHeight="true" outlineLevel="0" collapsed="false">
      <c r="A20" s="23" t="n">
        <v>1</v>
      </c>
      <c r="B20" s="24" t="n">
        <v>2</v>
      </c>
      <c r="C20" s="25" t="n">
        <v>3</v>
      </c>
      <c r="D20" s="25" t="n">
        <v>4</v>
      </c>
      <c r="E20" s="25" t="n">
        <v>5</v>
      </c>
      <c r="F20" s="25" t="n">
        <v>6</v>
      </c>
      <c r="G20" s="26" t="n">
        <v>7</v>
      </c>
      <c r="H20" s="26"/>
      <c r="I20" s="26"/>
      <c r="J20" s="26" t="n">
        <v>8</v>
      </c>
    </row>
    <row r="21" s="2" customFormat="true" ht="30.75" hidden="false" customHeight="true" outlineLevel="0" collapsed="false">
      <c r="A21" s="28" t="s">
        <v>19</v>
      </c>
      <c r="B21" s="29" t="n">
        <v>301</v>
      </c>
      <c r="C21" s="30"/>
      <c r="D21" s="30"/>
      <c r="E21" s="30"/>
      <c r="F21" s="30"/>
      <c r="G21" s="30"/>
      <c r="H21" s="31" t="n">
        <f aca="false">H22+H97+H123+H160+H173+H222+H263+H254</f>
        <v>4316640.89</v>
      </c>
      <c r="I21" s="32" t="n">
        <f aca="false">I22+I97+I123+I160+I173+I222+I263+I254</f>
        <v>3861689.002</v>
      </c>
      <c r="J21" s="32" t="n">
        <f aca="false">J22+J97+J123+J160+J173+J222+J263+J254</f>
        <v>3865989.002</v>
      </c>
    </row>
    <row r="22" s="2" customFormat="true" ht="26.25" hidden="false" customHeight="true" outlineLevel="0" collapsed="false">
      <c r="A22" s="33" t="s">
        <v>20</v>
      </c>
      <c r="B22" s="29" t="s">
        <v>21</v>
      </c>
      <c r="C22" s="30" t="s">
        <v>22</v>
      </c>
      <c r="D22" s="30"/>
      <c r="E22" s="30"/>
      <c r="F22" s="30"/>
      <c r="G22" s="30"/>
      <c r="H22" s="34" t="n">
        <f aca="false">H23+H81+H87+H71</f>
        <v>2849859.5</v>
      </c>
      <c r="I22" s="34" t="n">
        <f aca="false">I23+I81+I87</f>
        <v>2493659.5</v>
      </c>
      <c r="J22" s="34" t="n">
        <f aca="false">J23+J81+J87</f>
        <v>2594659.5</v>
      </c>
    </row>
    <row r="23" customFormat="false" ht="61.5" hidden="false" customHeight="true" outlineLevel="0" collapsed="false">
      <c r="A23" s="33" t="s">
        <v>23</v>
      </c>
      <c r="B23" s="29" t="s">
        <v>21</v>
      </c>
      <c r="C23" s="35" t="s">
        <v>22</v>
      </c>
      <c r="D23" s="35" t="s">
        <v>24</v>
      </c>
      <c r="E23" s="35"/>
      <c r="F23" s="35"/>
      <c r="G23" s="35"/>
      <c r="H23" s="36" t="n">
        <f aca="false">H24</f>
        <v>2491659.5</v>
      </c>
      <c r="I23" s="36" t="n">
        <f aca="false">I24</f>
        <v>2486659.5</v>
      </c>
      <c r="J23" s="36" t="n">
        <f aca="false">J24</f>
        <v>2587659.5</v>
      </c>
    </row>
    <row r="24" customFormat="false" ht="33" hidden="false" customHeight="true" outlineLevel="0" collapsed="false">
      <c r="A24" s="37" t="s">
        <v>25</v>
      </c>
      <c r="B24" s="38" t="s">
        <v>21</v>
      </c>
      <c r="C24" s="39" t="s">
        <v>22</v>
      </c>
      <c r="D24" s="39" t="s">
        <v>24</v>
      </c>
      <c r="E24" s="40" t="s">
        <v>26</v>
      </c>
      <c r="F24" s="39"/>
      <c r="G24" s="39"/>
      <c r="H24" s="41" t="n">
        <f aca="false">H25</f>
        <v>2491659.5</v>
      </c>
      <c r="I24" s="41" t="n">
        <f aca="false">I25</f>
        <v>2486659.5</v>
      </c>
      <c r="J24" s="41" t="n">
        <f aca="false">J25</f>
        <v>2587659.5</v>
      </c>
    </row>
    <row r="25" customFormat="false" ht="27.75" hidden="false" customHeight="true" outlineLevel="0" collapsed="false">
      <c r="A25" s="37" t="s">
        <v>27</v>
      </c>
      <c r="B25" s="38" t="s">
        <v>21</v>
      </c>
      <c r="C25" s="39" t="s">
        <v>22</v>
      </c>
      <c r="D25" s="39" t="s">
        <v>24</v>
      </c>
      <c r="E25" s="40" t="s">
        <v>28</v>
      </c>
      <c r="F25" s="39"/>
      <c r="G25" s="39"/>
      <c r="H25" s="41" t="n">
        <f aca="false">H26</f>
        <v>2491659.5</v>
      </c>
      <c r="I25" s="41" t="n">
        <f aca="false">I26</f>
        <v>2486659.5</v>
      </c>
      <c r="J25" s="41" t="n">
        <f aca="false">J26</f>
        <v>2587659.5</v>
      </c>
      <c r="O25" s="42"/>
    </row>
    <row r="26" customFormat="false" ht="16.5" hidden="false" customHeight="true" outlineLevel="0" collapsed="false">
      <c r="A26" s="37" t="s">
        <v>29</v>
      </c>
      <c r="B26" s="38" t="s">
        <v>21</v>
      </c>
      <c r="C26" s="39" t="s">
        <v>22</v>
      </c>
      <c r="D26" s="39" t="s">
        <v>24</v>
      </c>
      <c r="E26" s="39" t="s">
        <v>30</v>
      </c>
      <c r="F26" s="39"/>
      <c r="G26" s="39"/>
      <c r="H26" s="41" t="n">
        <f aca="false">H27+H43+H60</f>
        <v>2491659.5</v>
      </c>
      <c r="I26" s="41" t="n">
        <f aca="false">I27+I43+I60</f>
        <v>2486659.5</v>
      </c>
      <c r="J26" s="41" t="n">
        <f aca="false">J27+J43+J60</f>
        <v>2587659.5</v>
      </c>
    </row>
    <row r="27" customFormat="false" ht="70.5" hidden="false" customHeight="true" outlineLevel="0" collapsed="false">
      <c r="A27" s="43" t="s">
        <v>31</v>
      </c>
      <c r="B27" s="44" t="s">
        <v>21</v>
      </c>
      <c r="C27" s="45" t="s">
        <v>22</v>
      </c>
      <c r="D27" s="45" t="s">
        <v>24</v>
      </c>
      <c r="E27" s="45" t="s">
        <v>30</v>
      </c>
      <c r="F27" s="45" t="s">
        <v>32</v>
      </c>
      <c r="G27" s="45"/>
      <c r="H27" s="46" t="n">
        <f aca="false">H28</f>
        <v>2231359.5</v>
      </c>
      <c r="I27" s="46" t="n">
        <f aca="false">I28</f>
        <v>2231359.5</v>
      </c>
      <c r="J27" s="46" t="n">
        <f aca="false">J28</f>
        <v>2231359.5</v>
      </c>
    </row>
    <row r="28" customFormat="false" ht="38.25" hidden="false" customHeight="true" outlineLevel="0" collapsed="false">
      <c r="A28" s="47" t="s">
        <v>33</v>
      </c>
      <c r="B28" s="38" t="s">
        <v>21</v>
      </c>
      <c r="C28" s="39" t="s">
        <v>22</v>
      </c>
      <c r="D28" s="39" t="s">
        <v>24</v>
      </c>
      <c r="E28" s="39" t="s">
        <v>30</v>
      </c>
      <c r="F28" s="39" t="s">
        <v>34</v>
      </c>
      <c r="G28" s="39"/>
      <c r="H28" s="41" t="n">
        <f aca="false">H29+H33+H37</f>
        <v>2231359.5</v>
      </c>
      <c r="I28" s="41" t="n">
        <f aca="false">I29+I33+I37</f>
        <v>2231359.5</v>
      </c>
      <c r="J28" s="41" t="n">
        <f aca="false">J29+J33+J37</f>
        <v>2231359.5</v>
      </c>
    </row>
    <row r="29" customFormat="false" ht="30" hidden="false" customHeight="true" outlineLevel="0" collapsed="false">
      <c r="A29" s="37" t="s">
        <v>35</v>
      </c>
      <c r="B29" s="38" t="s">
        <v>21</v>
      </c>
      <c r="C29" s="39" t="s">
        <v>22</v>
      </c>
      <c r="D29" s="39" t="s">
        <v>24</v>
      </c>
      <c r="E29" s="45" t="s">
        <v>30</v>
      </c>
      <c r="F29" s="39" t="s">
        <v>36</v>
      </c>
      <c r="G29" s="39"/>
      <c r="H29" s="41" t="n">
        <f aca="false">H30</f>
        <v>1675595.5</v>
      </c>
      <c r="I29" s="41" t="n">
        <f aca="false">I31</f>
        <v>1675595.5</v>
      </c>
      <c r="J29" s="41" t="n">
        <f aca="false">J31</f>
        <v>1675595.5</v>
      </c>
    </row>
    <row r="30" customFormat="false" ht="15.75" hidden="false" customHeight="true" outlineLevel="0" collapsed="false">
      <c r="A30" s="48" t="s">
        <v>37</v>
      </c>
      <c r="B30" s="38" t="s">
        <v>21</v>
      </c>
      <c r="C30" s="39" t="s">
        <v>22</v>
      </c>
      <c r="D30" s="39" t="s">
        <v>24</v>
      </c>
      <c r="E30" s="39" t="s">
        <v>30</v>
      </c>
      <c r="F30" s="39" t="s">
        <v>36</v>
      </c>
      <c r="G30" s="39" t="s">
        <v>38</v>
      </c>
      <c r="H30" s="41" t="n">
        <f aca="false">H31</f>
        <v>1675595.5</v>
      </c>
      <c r="I30" s="41" t="n">
        <f aca="false">I31</f>
        <v>1675595.5</v>
      </c>
      <c r="J30" s="41" t="n">
        <f aca="false">J31</f>
        <v>1675595.5</v>
      </c>
    </row>
    <row r="31" customFormat="false" ht="19.5" hidden="false" customHeight="true" outlineLevel="0" collapsed="false">
      <c r="A31" s="49" t="s">
        <v>39</v>
      </c>
      <c r="B31" s="50" t="s">
        <v>21</v>
      </c>
      <c r="C31" s="39" t="s">
        <v>22</v>
      </c>
      <c r="D31" s="39" t="s">
        <v>24</v>
      </c>
      <c r="E31" s="45" t="s">
        <v>30</v>
      </c>
      <c r="F31" s="39" t="s">
        <v>36</v>
      </c>
      <c r="G31" s="39" t="s">
        <v>40</v>
      </c>
      <c r="H31" s="41" t="n">
        <f aca="false">H32</f>
        <v>1675595.5</v>
      </c>
      <c r="I31" s="41" t="n">
        <f aca="false">I32</f>
        <v>1675595.5</v>
      </c>
      <c r="J31" s="41" t="n">
        <f aca="false">J32</f>
        <v>1675595.5</v>
      </c>
    </row>
    <row r="32" customFormat="false" ht="21.75" hidden="false" customHeight="true" outlineLevel="0" collapsed="false">
      <c r="A32" s="51" t="s">
        <v>41</v>
      </c>
      <c r="B32" s="50" t="s">
        <v>21</v>
      </c>
      <c r="C32" s="39" t="s">
        <v>22</v>
      </c>
      <c r="D32" s="39" t="s">
        <v>24</v>
      </c>
      <c r="E32" s="39" t="s">
        <v>30</v>
      </c>
      <c r="F32" s="39" t="s">
        <v>36</v>
      </c>
      <c r="G32" s="39" t="s">
        <v>42</v>
      </c>
      <c r="H32" s="52" t="n">
        <v>1675595.5</v>
      </c>
      <c r="I32" s="41" t="n">
        <f aca="false">H32</f>
        <v>1675595.5</v>
      </c>
      <c r="J32" s="41" t="n">
        <f aca="false">I32</f>
        <v>1675595.5</v>
      </c>
    </row>
    <row r="33" customFormat="false" ht="47.25" hidden="false" customHeight="true" outlineLevel="0" collapsed="false">
      <c r="A33" s="53" t="s">
        <v>43</v>
      </c>
      <c r="B33" s="50" t="s">
        <v>21</v>
      </c>
      <c r="C33" s="39" t="s">
        <v>22</v>
      </c>
      <c r="D33" s="39" t="s">
        <v>24</v>
      </c>
      <c r="E33" s="45" t="s">
        <v>30</v>
      </c>
      <c r="F33" s="39" t="s">
        <v>44</v>
      </c>
      <c r="G33" s="39"/>
      <c r="H33" s="52" t="n">
        <f aca="false">H34</f>
        <v>38198</v>
      </c>
      <c r="I33" s="41" t="n">
        <f aca="false">I34</f>
        <v>38198</v>
      </c>
      <c r="J33" s="54" t="n">
        <f aca="false">J34</f>
        <v>38198</v>
      </c>
    </row>
    <row r="34" customFormat="false" ht="17.25" hidden="false" customHeight="true" outlineLevel="0" collapsed="false">
      <c r="A34" s="53" t="s">
        <v>37</v>
      </c>
      <c r="B34" s="50" t="s">
        <v>21</v>
      </c>
      <c r="C34" s="39" t="s">
        <v>22</v>
      </c>
      <c r="D34" s="39" t="s">
        <v>24</v>
      </c>
      <c r="E34" s="39" t="s">
        <v>30</v>
      </c>
      <c r="F34" s="39" t="s">
        <v>44</v>
      </c>
      <c r="G34" s="39" t="s">
        <v>38</v>
      </c>
      <c r="H34" s="52" t="n">
        <f aca="false">H35</f>
        <v>38198</v>
      </c>
      <c r="I34" s="54" t="n">
        <f aca="false">I35</f>
        <v>38198</v>
      </c>
      <c r="J34" s="54" t="n">
        <f aca="false">J35</f>
        <v>38198</v>
      </c>
    </row>
    <row r="35" customFormat="false" ht="17.25" hidden="false" customHeight="true" outlineLevel="0" collapsed="false">
      <c r="A35" s="53" t="s">
        <v>45</v>
      </c>
      <c r="B35" s="50" t="s">
        <v>21</v>
      </c>
      <c r="C35" s="39" t="s">
        <v>22</v>
      </c>
      <c r="D35" s="39" t="s">
        <v>24</v>
      </c>
      <c r="E35" s="45" t="s">
        <v>30</v>
      </c>
      <c r="F35" s="39" t="s">
        <v>44</v>
      </c>
      <c r="G35" s="39" t="s">
        <v>46</v>
      </c>
      <c r="H35" s="52" t="n">
        <f aca="false">H36</f>
        <v>38198</v>
      </c>
      <c r="I35" s="54" t="n">
        <f aca="false">I36</f>
        <v>38198</v>
      </c>
      <c r="J35" s="54" t="n">
        <f aca="false">J36</f>
        <v>38198</v>
      </c>
    </row>
    <row r="36" customFormat="false" ht="30" hidden="false" customHeight="true" outlineLevel="0" collapsed="false">
      <c r="A36" s="53" t="s">
        <v>47</v>
      </c>
      <c r="B36" s="50" t="s">
        <v>48</v>
      </c>
      <c r="C36" s="39" t="s">
        <v>22</v>
      </c>
      <c r="D36" s="39" t="s">
        <v>24</v>
      </c>
      <c r="E36" s="39" t="s">
        <v>30</v>
      </c>
      <c r="F36" s="39" t="s">
        <v>44</v>
      </c>
      <c r="G36" s="39" t="s">
        <v>49</v>
      </c>
      <c r="H36" s="52" t="n">
        <v>38198</v>
      </c>
      <c r="I36" s="54" t="n">
        <f aca="false">H36</f>
        <v>38198</v>
      </c>
      <c r="J36" s="54" t="n">
        <f aca="false">I36</f>
        <v>38198</v>
      </c>
    </row>
    <row r="37" customFormat="false" ht="44.25" hidden="false" customHeight="true" outlineLevel="0" collapsed="false">
      <c r="A37" s="55" t="s">
        <v>50</v>
      </c>
      <c r="B37" s="38" t="s">
        <v>21</v>
      </c>
      <c r="C37" s="39" t="s">
        <v>22</v>
      </c>
      <c r="D37" s="39" t="s">
        <v>24</v>
      </c>
      <c r="E37" s="45" t="s">
        <v>30</v>
      </c>
      <c r="F37" s="39" t="s">
        <v>51</v>
      </c>
      <c r="G37" s="39"/>
      <c r="H37" s="52" t="n">
        <f aca="false">H38</f>
        <v>517566</v>
      </c>
      <c r="I37" s="54" t="n">
        <f aca="false">I38</f>
        <v>517566</v>
      </c>
      <c r="J37" s="54" t="n">
        <f aca="false">J38</f>
        <v>517566</v>
      </c>
    </row>
    <row r="38" customFormat="false" ht="15.75" hidden="false" customHeight="true" outlineLevel="0" collapsed="false">
      <c r="A38" s="48" t="s">
        <v>37</v>
      </c>
      <c r="B38" s="38" t="s">
        <v>21</v>
      </c>
      <c r="C38" s="39" t="s">
        <v>22</v>
      </c>
      <c r="D38" s="39" t="s">
        <v>24</v>
      </c>
      <c r="E38" s="39" t="s">
        <v>30</v>
      </c>
      <c r="F38" s="39" t="s">
        <v>51</v>
      </c>
      <c r="G38" s="39" t="s">
        <v>38</v>
      </c>
      <c r="H38" s="52" t="n">
        <f aca="false">H39+H41</f>
        <v>517566</v>
      </c>
      <c r="I38" s="54" t="n">
        <f aca="false">I39+I42</f>
        <v>517566</v>
      </c>
      <c r="J38" s="54" t="n">
        <f aca="false">J39+J42</f>
        <v>517566</v>
      </c>
    </row>
    <row r="39" customFormat="false" ht="15.75" hidden="false" customHeight="true" outlineLevel="0" collapsed="false">
      <c r="A39" s="51" t="s">
        <v>39</v>
      </c>
      <c r="B39" s="38" t="s">
        <v>21</v>
      </c>
      <c r="C39" s="39" t="s">
        <v>22</v>
      </c>
      <c r="D39" s="39" t="s">
        <v>24</v>
      </c>
      <c r="E39" s="45" t="s">
        <v>30</v>
      </c>
      <c r="F39" s="39" t="s">
        <v>51</v>
      </c>
      <c r="G39" s="39" t="s">
        <v>40</v>
      </c>
      <c r="H39" s="52" t="n">
        <f aca="false">H40</f>
        <v>506030</v>
      </c>
      <c r="I39" s="54" t="n">
        <f aca="false">I40</f>
        <v>506030</v>
      </c>
      <c r="J39" s="54" t="n">
        <f aca="false">J40</f>
        <v>506030</v>
      </c>
    </row>
    <row r="40" customFormat="false" ht="15.75" hidden="false" customHeight="true" outlineLevel="0" collapsed="false">
      <c r="A40" s="56" t="s">
        <v>52</v>
      </c>
      <c r="B40" s="50" t="s">
        <v>21</v>
      </c>
      <c r="C40" s="39" t="s">
        <v>22</v>
      </c>
      <c r="D40" s="39" t="s">
        <v>24</v>
      </c>
      <c r="E40" s="39" t="s">
        <v>30</v>
      </c>
      <c r="F40" s="39" t="s">
        <v>51</v>
      </c>
      <c r="G40" s="39" t="s">
        <v>53</v>
      </c>
      <c r="H40" s="52" t="n">
        <v>506030</v>
      </c>
      <c r="I40" s="54" t="n">
        <f aca="false">H40</f>
        <v>506030</v>
      </c>
      <c r="J40" s="54" t="n">
        <f aca="false">I40</f>
        <v>506030</v>
      </c>
    </row>
    <row r="41" customFormat="false" ht="15.75" hidden="false" customHeight="true" outlineLevel="0" collapsed="false">
      <c r="A41" s="57" t="s">
        <v>45</v>
      </c>
      <c r="B41" s="50" t="s">
        <v>21</v>
      </c>
      <c r="C41" s="39" t="s">
        <v>22</v>
      </c>
      <c r="D41" s="39" t="s">
        <v>24</v>
      </c>
      <c r="E41" s="45" t="s">
        <v>30</v>
      </c>
      <c r="F41" s="39" t="s">
        <v>51</v>
      </c>
      <c r="G41" s="39" t="s">
        <v>46</v>
      </c>
      <c r="H41" s="52" t="n">
        <f aca="false">H42</f>
        <v>11536</v>
      </c>
      <c r="I41" s="54" t="n">
        <f aca="false">I42</f>
        <v>11536</v>
      </c>
      <c r="J41" s="54" t="n">
        <f aca="false">J42</f>
        <v>11536</v>
      </c>
    </row>
    <row r="42" customFormat="false" ht="27.75" hidden="false" customHeight="true" outlineLevel="0" collapsed="false">
      <c r="A42" s="57" t="s">
        <v>47</v>
      </c>
      <c r="B42" s="50" t="s">
        <v>21</v>
      </c>
      <c r="C42" s="39" t="s">
        <v>22</v>
      </c>
      <c r="D42" s="39" t="s">
        <v>24</v>
      </c>
      <c r="E42" s="39" t="s">
        <v>30</v>
      </c>
      <c r="F42" s="39" t="s">
        <v>51</v>
      </c>
      <c r="G42" s="39" t="s">
        <v>49</v>
      </c>
      <c r="H42" s="52" t="n">
        <v>11536</v>
      </c>
      <c r="I42" s="54" t="n">
        <f aca="false">H42</f>
        <v>11536</v>
      </c>
      <c r="J42" s="54" t="n">
        <f aca="false">I42</f>
        <v>11536</v>
      </c>
    </row>
    <row r="43" customFormat="false" ht="15.75" hidden="false" customHeight="true" outlineLevel="0" collapsed="false">
      <c r="A43" s="37" t="s">
        <v>54</v>
      </c>
      <c r="B43" s="38" t="s">
        <v>21</v>
      </c>
      <c r="C43" s="39" t="s">
        <v>22</v>
      </c>
      <c r="D43" s="39" t="s">
        <v>24</v>
      </c>
      <c r="E43" s="45" t="s">
        <v>30</v>
      </c>
      <c r="F43" s="39" t="s">
        <v>38</v>
      </c>
      <c r="G43" s="39"/>
      <c r="H43" s="52" t="n">
        <f aca="false">H44</f>
        <v>254300</v>
      </c>
      <c r="I43" s="54" t="n">
        <f aca="false">I44</f>
        <v>254300</v>
      </c>
      <c r="J43" s="54" t="n">
        <f aca="false">J44</f>
        <v>355300</v>
      </c>
    </row>
    <row r="44" customFormat="false" ht="30.75" hidden="false" customHeight="true" outlineLevel="0" collapsed="false">
      <c r="A44" s="47" t="s">
        <v>55</v>
      </c>
      <c r="B44" s="38" t="s">
        <v>21</v>
      </c>
      <c r="C44" s="39" t="s">
        <v>22</v>
      </c>
      <c r="D44" s="39" t="s">
        <v>24</v>
      </c>
      <c r="E44" s="39" t="s">
        <v>30</v>
      </c>
      <c r="F44" s="39" t="s">
        <v>56</v>
      </c>
      <c r="G44" s="39"/>
      <c r="H44" s="52" t="n">
        <f aca="false">H45+H56</f>
        <v>254300</v>
      </c>
      <c r="I44" s="54" t="n">
        <f aca="false">I45+I56</f>
        <v>254300</v>
      </c>
      <c r="J44" s="54" t="n">
        <f aca="false">J45+J56</f>
        <v>355300</v>
      </c>
    </row>
    <row r="45" customFormat="false" ht="18.75" hidden="false" customHeight="true" outlineLevel="0" collapsed="false">
      <c r="A45" s="37" t="s">
        <v>57</v>
      </c>
      <c r="B45" s="38" t="s">
        <v>21</v>
      </c>
      <c r="C45" s="39" t="s">
        <v>22</v>
      </c>
      <c r="D45" s="39" t="s">
        <v>24</v>
      </c>
      <c r="E45" s="45" t="s">
        <v>30</v>
      </c>
      <c r="F45" s="39" t="s">
        <v>58</v>
      </c>
      <c r="G45" s="39"/>
      <c r="H45" s="52" t="n">
        <f aca="false">H46+H52</f>
        <v>234300</v>
      </c>
      <c r="I45" s="54" t="n">
        <f aca="false">I46+I52</f>
        <v>234300</v>
      </c>
      <c r="J45" s="54" t="n">
        <f aca="false">J46+J52</f>
        <v>335300</v>
      </c>
    </row>
    <row r="46" customFormat="false" ht="15.75" hidden="false" customHeight="true" outlineLevel="0" collapsed="false">
      <c r="A46" s="48" t="s">
        <v>37</v>
      </c>
      <c r="B46" s="38" t="s">
        <v>21</v>
      </c>
      <c r="C46" s="39" t="s">
        <v>22</v>
      </c>
      <c r="D46" s="39" t="s">
        <v>24</v>
      </c>
      <c r="E46" s="39" t="s">
        <v>30</v>
      </c>
      <c r="F46" s="39" t="s">
        <v>58</v>
      </c>
      <c r="G46" s="39" t="s">
        <v>38</v>
      </c>
      <c r="H46" s="52" t="n">
        <f aca="false">H47</f>
        <v>170300</v>
      </c>
      <c r="I46" s="54" t="n">
        <f aca="false">I47</f>
        <v>170300</v>
      </c>
      <c r="J46" s="54" t="n">
        <f aca="false">J47</f>
        <v>170300</v>
      </c>
    </row>
    <row r="47" customFormat="false" ht="16.5" hidden="false" customHeight="true" outlineLevel="0" collapsed="false">
      <c r="A47" s="48" t="s">
        <v>59</v>
      </c>
      <c r="B47" s="38" t="s">
        <v>21</v>
      </c>
      <c r="C47" s="39" t="s">
        <v>22</v>
      </c>
      <c r="D47" s="39" t="s">
        <v>24</v>
      </c>
      <c r="E47" s="45" t="s">
        <v>30</v>
      </c>
      <c r="F47" s="39" t="s">
        <v>58</v>
      </c>
      <c r="G47" s="39" t="s">
        <v>60</v>
      </c>
      <c r="H47" s="52" t="n">
        <f aca="false">H48+H49+H50+H51</f>
        <v>170300</v>
      </c>
      <c r="I47" s="54" t="n">
        <f aca="false">I48+I49+I50+I51</f>
        <v>170300</v>
      </c>
      <c r="J47" s="54" t="n">
        <f aca="false">J48+J49+J50+J51</f>
        <v>170300</v>
      </c>
    </row>
    <row r="48" customFormat="false" ht="16.5" hidden="false" customHeight="true" outlineLevel="0" collapsed="false">
      <c r="A48" s="48" t="s">
        <v>61</v>
      </c>
      <c r="B48" s="38" t="s">
        <v>21</v>
      </c>
      <c r="C48" s="39" t="s">
        <v>22</v>
      </c>
      <c r="D48" s="39" t="s">
        <v>24</v>
      </c>
      <c r="E48" s="39" t="s">
        <v>30</v>
      </c>
      <c r="F48" s="39" t="s">
        <v>58</v>
      </c>
      <c r="G48" s="39" t="s">
        <v>62</v>
      </c>
      <c r="H48" s="54" t="n">
        <v>37300</v>
      </c>
      <c r="I48" s="54" t="n">
        <f aca="false">H48</f>
        <v>37300</v>
      </c>
      <c r="J48" s="54" t="n">
        <f aca="false">I48</f>
        <v>37300</v>
      </c>
    </row>
    <row r="49" customFormat="false" ht="18" hidden="false" customHeight="true" outlineLevel="0" collapsed="false">
      <c r="A49" s="48" t="s">
        <v>63</v>
      </c>
      <c r="B49" s="38" t="s">
        <v>21</v>
      </c>
      <c r="C49" s="39" t="s">
        <v>22</v>
      </c>
      <c r="D49" s="39" t="s">
        <v>24</v>
      </c>
      <c r="E49" s="45" t="s">
        <v>30</v>
      </c>
      <c r="F49" s="39" t="s">
        <v>58</v>
      </c>
      <c r="G49" s="39" t="s">
        <v>64</v>
      </c>
      <c r="H49" s="54" t="n">
        <v>116000</v>
      </c>
      <c r="I49" s="54" t="n">
        <f aca="false">H49</f>
        <v>116000</v>
      </c>
      <c r="J49" s="54" t="n">
        <f aca="false">I49</f>
        <v>116000</v>
      </c>
    </row>
    <row r="50" customFormat="false" ht="17.25" hidden="false" customHeight="true" outlineLevel="0" collapsed="false">
      <c r="A50" s="48" t="s">
        <v>65</v>
      </c>
      <c r="B50" s="38" t="s">
        <v>21</v>
      </c>
      <c r="C50" s="39" t="s">
        <v>22</v>
      </c>
      <c r="D50" s="39" t="s">
        <v>24</v>
      </c>
      <c r="E50" s="39" t="s">
        <v>30</v>
      </c>
      <c r="F50" s="39" t="s">
        <v>58</v>
      </c>
      <c r="G50" s="39" t="s">
        <v>66</v>
      </c>
      <c r="H50" s="54" t="n">
        <v>5000</v>
      </c>
      <c r="I50" s="54" t="n">
        <f aca="false">H50</f>
        <v>5000</v>
      </c>
      <c r="J50" s="54" t="n">
        <f aca="false">I50</f>
        <v>5000</v>
      </c>
    </row>
    <row r="51" customFormat="false" ht="16.5" hidden="false" customHeight="true" outlineLevel="0" collapsed="false">
      <c r="A51" s="48" t="s">
        <v>67</v>
      </c>
      <c r="B51" s="38" t="s">
        <v>21</v>
      </c>
      <c r="C51" s="39" t="s">
        <v>22</v>
      </c>
      <c r="D51" s="39" t="s">
        <v>24</v>
      </c>
      <c r="E51" s="45" t="s">
        <v>30</v>
      </c>
      <c r="F51" s="39" t="s">
        <v>58</v>
      </c>
      <c r="G51" s="39" t="s">
        <v>68</v>
      </c>
      <c r="H51" s="52" t="n">
        <v>12000</v>
      </c>
      <c r="I51" s="54" t="n">
        <f aca="false">H51</f>
        <v>12000</v>
      </c>
      <c r="J51" s="54" t="n">
        <f aca="false">I51</f>
        <v>12000</v>
      </c>
    </row>
    <row r="52" customFormat="false" ht="15.75" hidden="false" customHeight="true" outlineLevel="0" collapsed="false">
      <c r="A52" s="48" t="s">
        <v>69</v>
      </c>
      <c r="B52" s="38" t="s">
        <v>21</v>
      </c>
      <c r="C52" s="39" t="s">
        <v>22</v>
      </c>
      <c r="D52" s="39" t="s">
        <v>24</v>
      </c>
      <c r="E52" s="45" t="s">
        <v>30</v>
      </c>
      <c r="F52" s="39" t="s">
        <v>58</v>
      </c>
      <c r="G52" s="39" t="s">
        <v>70</v>
      </c>
      <c r="H52" s="54" t="n">
        <f aca="false">H53</f>
        <v>64000</v>
      </c>
      <c r="I52" s="54" t="n">
        <f aca="false">I53</f>
        <v>64000</v>
      </c>
      <c r="J52" s="54" t="n">
        <f aca="false">J53</f>
        <v>165000</v>
      </c>
      <c r="K52" s="58"/>
      <c r="L52" s="58"/>
      <c r="M52" s="58"/>
    </row>
    <row r="53" customFormat="false" ht="16.5" hidden="false" customHeight="true" outlineLevel="0" collapsed="false">
      <c r="A53" s="48" t="s">
        <v>71</v>
      </c>
      <c r="B53" s="38" t="s">
        <v>21</v>
      </c>
      <c r="C53" s="39" t="s">
        <v>22</v>
      </c>
      <c r="D53" s="39" t="s">
        <v>24</v>
      </c>
      <c r="E53" s="45" t="s">
        <v>30</v>
      </c>
      <c r="F53" s="39" t="s">
        <v>58</v>
      </c>
      <c r="G53" s="39" t="s">
        <v>72</v>
      </c>
      <c r="H53" s="54" t="n">
        <f aca="false">H54+H55</f>
        <v>64000</v>
      </c>
      <c r="I53" s="54" t="n">
        <f aca="false">I54+I55</f>
        <v>64000</v>
      </c>
      <c r="J53" s="54" t="n">
        <f aca="false">J54+J55</f>
        <v>165000</v>
      </c>
    </row>
    <row r="54" customFormat="false" ht="16.5" hidden="false" customHeight="true" outlineLevel="0" collapsed="false">
      <c r="A54" s="48" t="s">
        <v>73</v>
      </c>
      <c r="B54" s="38" t="s">
        <v>21</v>
      </c>
      <c r="C54" s="39" t="s">
        <v>22</v>
      </c>
      <c r="D54" s="39" t="s">
        <v>24</v>
      </c>
      <c r="E54" s="39" t="s">
        <v>30</v>
      </c>
      <c r="F54" s="39" t="s">
        <v>58</v>
      </c>
      <c r="G54" s="39" t="s">
        <v>74</v>
      </c>
      <c r="H54" s="54" t="n">
        <v>59000</v>
      </c>
      <c r="I54" s="54" t="n">
        <f aca="false">H54</f>
        <v>59000</v>
      </c>
      <c r="J54" s="54" t="n">
        <v>160000</v>
      </c>
    </row>
    <row r="55" customFormat="false" ht="16.5" hidden="false" customHeight="true" outlineLevel="0" collapsed="false">
      <c r="A55" s="48" t="s">
        <v>75</v>
      </c>
      <c r="B55" s="38" t="s">
        <v>21</v>
      </c>
      <c r="C55" s="39" t="s">
        <v>22</v>
      </c>
      <c r="D55" s="39" t="s">
        <v>24</v>
      </c>
      <c r="E55" s="45" t="s">
        <v>30</v>
      </c>
      <c r="F55" s="39" t="s">
        <v>58</v>
      </c>
      <c r="G55" s="39" t="s">
        <v>76</v>
      </c>
      <c r="H55" s="54" t="n">
        <v>5000</v>
      </c>
      <c r="I55" s="54" t="n">
        <f aca="false">H55</f>
        <v>5000</v>
      </c>
      <c r="J55" s="54" t="n">
        <f aca="false">I55</f>
        <v>5000</v>
      </c>
    </row>
    <row r="56" customFormat="false" ht="16.5" hidden="false" customHeight="true" outlineLevel="0" collapsed="false">
      <c r="A56" s="48" t="s">
        <v>77</v>
      </c>
      <c r="B56" s="38" t="s">
        <v>21</v>
      </c>
      <c r="C56" s="39" t="s">
        <v>22</v>
      </c>
      <c r="D56" s="39" t="s">
        <v>24</v>
      </c>
      <c r="E56" s="39" t="s">
        <v>30</v>
      </c>
      <c r="F56" s="39" t="s">
        <v>78</v>
      </c>
      <c r="G56" s="39"/>
      <c r="H56" s="52" t="n">
        <f aca="false">H57</f>
        <v>20000</v>
      </c>
      <c r="I56" s="54" t="n">
        <f aca="false">I57</f>
        <v>20000</v>
      </c>
      <c r="J56" s="54" t="n">
        <f aca="false">J57</f>
        <v>20000</v>
      </c>
    </row>
    <row r="57" customFormat="false" ht="16.5" hidden="false" customHeight="true" outlineLevel="0" collapsed="false">
      <c r="A57" s="48" t="s">
        <v>37</v>
      </c>
      <c r="B57" s="38" t="s">
        <v>21</v>
      </c>
      <c r="C57" s="39" t="s">
        <v>22</v>
      </c>
      <c r="D57" s="39" t="s">
        <v>24</v>
      </c>
      <c r="E57" s="45" t="s">
        <v>30</v>
      </c>
      <c r="F57" s="39" t="s">
        <v>78</v>
      </c>
      <c r="G57" s="39" t="s">
        <v>38</v>
      </c>
      <c r="H57" s="52" t="n">
        <f aca="false">H58</f>
        <v>20000</v>
      </c>
      <c r="I57" s="54" t="n">
        <f aca="false">I58</f>
        <v>20000</v>
      </c>
      <c r="J57" s="54" t="n">
        <f aca="false">J58</f>
        <v>20000</v>
      </c>
    </row>
    <row r="58" customFormat="false" ht="16.5" hidden="false" customHeight="true" outlineLevel="0" collapsed="false">
      <c r="A58" s="48" t="s">
        <v>59</v>
      </c>
      <c r="B58" s="38" t="s">
        <v>21</v>
      </c>
      <c r="C58" s="39" t="s">
        <v>22</v>
      </c>
      <c r="D58" s="39" t="s">
        <v>24</v>
      </c>
      <c r="E58" s="39" t="s">
        <v>30</v>
      </c>
      <c r="F58" s="39" t="s">
        <v>78</v>
      </c>
      <c r="G58" s="39" t="s">
        <v>60</v>
      </c>
      <c r="H58" s="52" t="n">
        <f aca="false">H59</f>
        <v>20000</v>
      </c>
      <c r="I58" s="54" t="n">
        <f aca="false">I59</f>
        <v>20000</v>
      </c>
      <c r="J58" s="54" t="n">
        <f aca="false">J59</f>
        <v>20000</v>
      </c>
    </row>
    <row r="59" customFormat="false" ht="16.5" hidden="false" customHeight="true" outlineLevel="0" collapsed="false">
      <c r="A59" s="48" t="s">
        <v>79</v>
      </c>
      <c r="B59" s="38" t="s">
        <v>21</v>
      </c>
      <c r="C59" s="39" t="s">
        <v>22</v>
      </c>
      <c r="D59" s="39" t="s">
        <v>24</v>
      </c>
      <c r="E59" s="45" t="s">
        <v>30</v>
      </c>
      <c r="F59" s="39" t="s">
        <v>78</v>
      </c>
      <c r="G59" s="39" t="s">
        <v>80</v>
      </c>
      <c r="H59" s="52" t="n">
        <v>20000</v>
      </c>
      <c r="I59" s="54" t="n">
        <f aca="false">H59</f>
        <v>20000</v>
      </c>
      <c r="J59" s="54" t="n">
        <f aca="false">I59</f>
        <v>20000</v>
      </c>
    </row>
    <row r="60" customFormat="false" ht="16.5" hidden="false" customHeight="true" outlineLevel="0" collapsed="false">
      <c r="A60" s="48" t="s">
        <v>81</v>
      </c>
      <c r="B60" s="38" t="s">
        <v>21</v>
      </c>
      <c r="C60" s="39" t="s">
        <v>22</v>
      </c>
      <c r="D60" s="39" t="s">
        <v>24</v>
      </c>
      <c r="E60" s="39" t="s">
        <v>30</v>
      </c>
      <c r="F60" s="39" t="s">
        <v>82</v>
      </c>
      <c r="G60" s="39"/>
      <c r="H60" s="52" t="n">
        <f aca="false">H61</f>
        <v>6000</v>
      </c>
      <c r="I60" s="54" t="n">
        <f aca="false">I61</f>
        <v>1000</v>
      </c>
      <c r="J60" s="54" t="n">
        <f aca="false">J61</f>
        <v>1000</v>
      </c>
    </row>
    <row r="61" customFormat="false" ht="16.5" hidden="false" customHeight="true" outlineLevel="0" collapsed="false">
      <c r="A61" s="48" t="s">
        <v>83</v>
      </c>
      <c r="B61" s="38" t="s">
        <v>21</v>
      </c>
      <c r="C61" s="39" t="s">
        <v>22</v>
      </c>
      <c r="D61" s="39" t="s">
        <v>24</v>
      </c>
      <c r="E61" s="45" t="s">
        <v>30</v>
      </c>
      <c r="F61" s="39" t="s">
        <v>84</v>
      </c>
      <c r="G61" s="39"/>
      <c r="H61" s="52" t="n">
        <f aca="false">+H62+H66</f>
        <v>6000</v>
      </c>
      <c r="I61" s="54" t="n">
        <f aca="false">I63+I67</f>
        <v>1000</v>
      </c>
      <c r="J61" s="54" t="n">
        <f aca="false">J63+J67</f>
        <v>1000</v>
      </c>
    </row>
    <row r="62" customFormat="false" ht="16.5" hidden="false" customHeight="true" outlineLevel="0" collapsed="false">
      <c r="A62" s="59" t="s">
        <v>85</v>
      </c>
      <c r="B62" s="60" t="s">
        <v>21</v>
      </c>
      <c r="C62" s="45" t="s">
        <v>22</v>
      </c>
      <c r="D62" s="45" t="s">
        <v>24</v>
      </c>
      <c r="E62" s="45" t="s">
        <v>30</v>
      </c>
      <c r="F62" s="45" t="s">
        <v>86</v>
      </c>
      <c r="G62" s="45"/>
      <c r="H62" s="61" t="n">
        <f aca="false">H63</f>
        <v>1000</v>
      </c>
      <c r="I62" s="61" t="n">
        <f aca="false">I63</f>
        <v>1000</v>
      </c>
      <c r="J62" s="61" t="n">
        <f aca="false">J63</f>
        <v>1000</v>
      </c>
    </row>
    <row r="63" customFormat="false" ht="16.5" hidden="false" customHeight="true" outlineLevel="0" collapsed="false">
      <c r="A63" s="59" t="s">
        <v>37</v>
      </c>
      <c r="B63" s="60" t="s">
        <v>21</v>
      </c>
      <c r="C63" s="45" t="s">
        <v>22</v>
      </c>
      <c r="D63" s="45" t="s">
        <v>24</v>
      </c>
      <c r="E63" s="39" t="s">
        <v>30</v>
      </c>
      <c r="F63" s="45" t="s">
        <v>86</v>
      </c>
      <c r="G63" s="45" t="s">
        <v>38</v>
      </c>
      <c r="H63" s="61" t="n">
        <f aca="false">H64</f>
        <v>1000</v>
      </c>
      <c r="I63" s="61" t="n">
        <f aca="false">I64</f>
        <v>1000</v>
      </c>
      <c r="J63" s="61" t="n">
        <f aca="false">J64</f>
        <v>1000</v>
      </c>
    </row>
    <row r="64" customFormat="false" ht="24.75" hidden="false" customHeight="true" outlineLevel="0" collapsed="false">
      <c r="A64" s="59" t="s">
        <v>87</v>
      </c>
      <c r="B64" s="60" t="s">
        <v>21</v>
      </c>
      <c r="C64" s="45" t="s">
        <v>22</v>
      </c>
      <c r="D64" s="45" t="s">
        <v>24</v>
      </c>
      <c r="E64" s="45" t="s">
        <v>30</v>
      </c>
      <c r="F64" s="45" t="s">
        <v>86</v>
      </c>
      <c r="G64" s="45" t="s">
        <v>88</v>
      </c>
      <c r="H64" s="61" t="n">
        <f aca="false">H65</f>
        <v>1000</v>
      </c>
      <c r="I64" s="61" t="n">
        <f aca="false">I65</f>
        <v>1000</v>
      </c>
      <c r="J64" s="61" t="n">
        <f aca="false">J65</f>
        <v>1000</v>
      </c>
    </row>
    <row r="65" customFormat="false" ht="22.5" hidden="false" customHeight="true" outlineLevel="0" collapsed="false">
      <c r="A65" s="48" t="s">
        <v>89</v>
      </c>
      <c r="B65" s="38" t="s">
        <v>21</v>
      </c>
      <c r="C65" s="39" t="s">
        <v>22</v>
      </c>
      <c r="D65" s="39" t="s">
        <v>24</v>
      </c>
      <c r="E65" s="39" t="s">
        <v>30</v>
      </c>
      <c r="F65" s="39" t="s">
        <v>86</v>
      </c>
      <c r="G65" s="39" t="s">
        <v>90</v>
      </c>
      <c r="H65" s="54" t="n">
        <v>1000</v>
      </c>
      <c r="I65" s="54" t="n">
        <f aca="false">H65</f>
        <v>1000</v>
      </c>
      <c r="J65" s="54" t="n">
        <f aca="false">I65</f>
        <v>1000</v>
      </c>
    </row>
    <row r="66" customFormat="false" ht="19.5" hidden="false" customHeight="true" outlineLevel="0" collapsed="false">
      <c r="A66" s="62" t="s">
        <v>91</v>
      </c>
      <c r="B66" s="38" t="s">
        <v>21</v>
      </c>
      <c r="C66" s="39" t="s">
        <v>22</v>
      </c>
      <c r="D66" s="39" t="s">
        <v>24</v>
      </c>
      <c r="E66" s="45" t="s">
        <v>30</v>
      </c>
      <c r="F66" s="39" t="s">
        <v>92</v>
      </c>
      <c r="G66" s="39"/>
      <c r="H66" s="52" t="n">
        <f aca="false">H67</f>
        <v>5000</v>
      </c>
      <c r="I66" s="52" t="n">
        <f aca="false">I67</f>
        <v>0</v>
      </c>
      <c r="J66" s="52" t="n">
        <f aca="false">J67</f>
        <v>0</v>
      </c>
    </row>
    <row r="67" customFormat="false" ht="23.25" hidden="false" customHeight="true" outlineLevel="0" collapsed="false">
      <c r="A67" s="59" t="s">
        <v>37</v>
      </c>
      <c r="B67" s="38" t="s">
        <v>21</v>
      </c>
      <c r="C67" s="39" t="s">
        <v>22</v>
      </c>
      <c r="D67" s="39" t="s">
        <v>24</v>
      </c>
      <c r="E67" s="39" t="s">
        <v>30</v>
      </c>
      <c r="F67" s="63" t="s">
        <v>92</v>
      </c>
      <c r="G67" s="64" t="n">
        <v>200</v>
      </c>
      <c r="H67" s="65" t="n">
        <f aca="false">H68</f>
        <v>5000</v>
      </c>
      <c r="I67" s="65" t="n">
        <f aca="false">I68</f>
        <v>0</v>
      </c>
      <c r="J67" s="65" t="n">
        <f aca="false">I67</f>
        <v>0</v>
      </c>
    </row>
    <row r="68" customFormat="false" ht="17.25" hidden="false" customHeight="true" outlineLevel="0" collapsed="false">
      <c r="A68" s="66" t="s">
        <v>87</v>
      </c>
      <c r="B68" s="38" t="s">
        <v>21</v>
      </c>
      <c r="C68" s="39" t="s">
        <v>22</v>
      </c>
      <c r="D68" s="39" t="s">
        <v>24</v>
      </c>
      <c r="E68" s="45" t="s">
        <v>30</v>
      </c>
      <c r="F68" s="63" t="s">
        <v>92</v>
      </c>
      <c r="G68" s="64" t="n">
        <v>290</v>
      </c>
      <c r="H68" s="65" t="n">
        <f aca="false">H69</f>
        <v>5000</v>
      </c>
      <c r="I68" s="65" t="n">
        <f aca="false">I69</f>
        <v>0</v>
      </c>
      <c r="J68" s="65" t="n">
        <f aca="false">I68</f>
        <v>0</v>
      </c>
    </row>
    <row r="69" s="58" customFormat="true" ht="35.25" hidden="false" customHeight="true" outlineLevel="0" collapsed="false">
      <c r="A69" s="66" t="s">
        <v>93</v>
      </c>
      <c r="B69" s="38" t="s">
        <v>21</v>
      </c>
      <c r="C69" s="39" t="s">
        <v>22</v>
      </c>
      <c r="D69" s="39" t="s">
        <v>24</v>
      </c>
      <c r="E69" s="39" t="s">
        <v>30</v>
      </c>
      <c r="F69" s="63" t="s">
        <v>92</v>
      </c>
      <c r="G69" s="64" t="n">
        <v>292</v>
      </c>
      <c r="H69" s="65" t="n">
        <v>5000</v>
      </c>
      <c r="I69" s="65" t="n">
        <v>0</v>
      </c>
      <c r="J69" s="65" t="n">
        <f aca="false">I69</f>
        <v>0</v>
      </c>
    </row>
    <row r="70" customFormat="false" ht="18" hidden="false" customHeight="true" outlineLevel="0" collapsed="false">
      <c r="A70" s="66"/>
      <c r="B70" s="38"/>
      <c r="C70" s="39"/>
      <c r="D70" s="39"/>
      <c r="E70" s="39"/>
      <c r="F70" s="63"/>
      <c r="G70" s="64"/>
      <c r="H70" s="65"/>
      <c r="I70" s="65"/>
      <c r="J70" s="65"/>
    </row>
    <row r="71" s="73" customFormat="true" ht="20.25" hidden="false" customHeight="true" outlineLevel="0" collapsed="false">
      <c r="A71" s="67" t="s">
        <v>94</v>
      </c>
      <c r="B71" s="68" t="n">
        <v>301</v>
      </c>
      <c r="C71" s="69" t="s">
        <v>22</v>
      </c>
      <c r="D71" s="69" t="s">
        <v>95</v>
      </c>
      <c r="E71" s="35"/>
      <c r="F71" s="70"/>
      <c r="G71" s="71"/>
      <c r="H71" s="72" t="n">
        <f aca="false">H72</f>
        <v>351200</v>
      </c>
      <c r="I71" s="72" t="n">
        <f aca="false">I72</f>
        <v>0</v>
      </c>
      <c r="J71" s="72" t="n">
        <f aca="false">J72</f>
        <v>0</v>
      </c>
    </row>
    <row r="72" s="73" customFormat="true" ht="18" hidden="false" customHeight="true" outlineLevel="0" collapsed="false">
      <c r="A72" s="74" t="s">
        <v>25</v>
      </c>
      <c r="B72" s="29" t="s">
        <v>21</v>
      </c>
      <c r="C72" s="35" t="s">
        <v>22</v>
      </c>
      <c r="D72" s="35" t="s">
        <v>95</v>
      </c>
      <c r="E72" s="75" t="s">
        <v>26</v>
      </c>
      <c r="F72" s="70"/>
      <c r="G72" s="71"/>
      <c r="H72" s="72" t="n">
        <f aca="false">H73</f>
        <v>351200</v>
      </c>
      <c r="I72" s="72" t="n">
        <f aca="false">I73</f>
        <v>0</v>
      </c>
      <c r="J72" s="72" t="n">
        <f aca="false">J73</f>
        <v>0</v>
      </c>
    </row>
    <row r="73" s="73" customFormat="true" ht="21" hidden="false" customHeight="true" outlineLevel="0" collapsed="false">
      <c r="A73" s="74" t="s">
        <v>27</v>
      </c>
      <c r="B73" s="29" t="s">
        <v>21</v>
      </c>
      <c r="C73" s="35" t="s">
        <v>22</v>
      </c>
      <c r="D73" s="35" t="s">
        <v>95</v>
      </c>
      <c r="E73" s="75" t="s">
        <v>28</v>
      </c>
      <c r="F73" s="70"/>
      <c r="G73" s="71"/>
      <c r="H73" s="72" t="n">
        <f aca="false">H74</f>
        <v>351200</v>
      </c>
      <c r="I73" s="72" t="n">
        <f aca="false">I74</f>
        <v>0</v>
      </c>
      <c r="J73" s="72" t="n">
        <f aca="false">J74</f>
        <v>0</v>
      </c>
    </row>
    <row r="74" customFormat="false" ht="32.25" hidden="false" customHeight="true" outlineLevel="0" collapsed="false">
      <c r="A74" s="66" t="s">
        <v>96</v>
      </c>
      <c r="B74" s="38" t="s">
        <v>21</v>
      </c>
      <c r="C74" s="39" t="s">
        <v>22</v>
      </c>
      <c r="D74" s="39" t="s">
        <v>95</v>
      </c>
      <c r="E74" s="39" t="s">
        <v>97</v>
      </c>
      <c r="F74" s="63"/>
      <c r="G74" s="64"/>
      <c r="H74" s="65" t="n">
        <f aca="false">H75</f>
        <v>351200</v>
      </c>
      <c r="I74" s="65" t="n">
        <f aca="false">I75</f>
        <v>0</v>
      </c>
      <c r="J74" s="65" t="n">
        <f aca="false">J75</f>
        <v>0</v>
      </c>
    </row>
    <row r="75" customFormat="false" ht="27.75" hidden="false" customHeight="true" outlineLevel="0" collapsed="false">
      <c r="A75" s="66" t="s">
        <v>98</v>
      </c>
      <c r="B75" s="38" t="s">
        <v>21</v>
      </c>
      <c r="C75" s="39" t="s">
        <v>22</v>
      </c>
      <c r="D75" s="39" t="s">
        <v>95</v>
      </c>
      <c r="E75" s="39" t="s">
        <v>97</v>
      </c>
      <c r="F75" s="63" t="s">
        <v>82</v>
      </c>
      <c r="G75" s="64"/>
      <c r="H75" s="65" t="n">
        <f aca="false">H76</f>
        <v>351200</v>
      </c>
      <c r="I75" s="65" t="n">
        <f aca="false">I76</f>
        <v>0</v>
      </c>
      <c r="J75" s="65" t="n">
        <f aca="false">J76</f>
        <v>0</v>
      </c>
    </row>
    <row r="76" customFormat="false" ht="27.75" hidden="false" customHeight="true" outlineLevel="0" collapsed="false">
      <c r="A76" s="66" t="s">
        <v>99</v>
      </c>
      <c r="B76" s="38" t="s">
        <v>21</v>
      </c>
      <c r="C76" s="39" t="s">
        <v>22</v>
      </c>
      <c r="D76" s="39" t="s">
        <v>95</v>
      </c>
      <c r="E76" s="39" t="s">
        <v>97</v>
      </c>
      <c r="F76" s="63" t="s">
        <v>100</v>
      </c>
      <c r="G76" s="64"/>
      <c r="H76" s="65" t="n">
        <f aca="false">H77</f>
        <v>351200</v>
      </c>
      <c r="I76" s="65" t="n">
        <f aca="false">I77</f>
        <v>0</v>
      </c>
      <c r="J76" s="65" t="n">
        <f aca="false">J77</f>
        <v>0</v>
      </c>
    </row>
    <row r="77" customFormat="false" ht="27.75" hidden="false" customHeight="true" outlineLevel="0" collapsed="false">
      <c r="A77" s="66" t="s">
        <v>101</v>
      </c>
      <c r="B77" s="38" t="s">
        <v>21</v>
      </c>
      <c r="C77" s="39" t="s">
        <v>22</v>
      </c>
      <c r="D77" s="39" t="s">
        <v>95</v>
      </c>
      <c r="E77" s="39" t="s">
        <v>97</v>
      </c>
      <c r="F77" s="63" t="s">
        <v>100</v>
      </c>
      <c r="G77" s="64" t="n">
        <v>200</v>
      </c>
      <c r="H77" s="65" t="n">
        <f aca="false">H78</f>
        <v>351200</v>
      </c>
      <c r="I77" s="65" t="n">
        <f aca="false">I78</f>
        <v>0</v>
      </c>
      <c r="J77" s="65" t="n">
        <f aca="false">J78</f>
        <v>0</v>
      </c>
    </row>
    <row r="78" customFormat="false" ht="21" hidden="false" customHeight="true" outlineLevel="0" collapsed="false">
      <c r="A78" s="66" t="s">
        <v>87</v>
      </c>
      <c r="B78" s="38" t="s">
        <v>21</v>
      </c>
      <c r="C78" s="39" t="s">
        <v>22</v>
      </c>
      <c r="D78" s="39" t="s">
        <v>95</v>
      </c>
      <c r="E78" s="39" t="s">
        <v>97</v>
      </c>
      <c r="F78" s="63" t="s">
        <v>100</v>
      </c>
      <c r="G78" s="64" t="n">
        <v>290</v>
      </c>
      <c r="H78" s="65" t="n">
        <f aca="false">H79</f>
        <v>351200</v>
      </c>
      <c r="I78" s="65" t="n">
        <f aca="false">I79</f>
        <v>0</v>
      </c>
      <c r="J78" s="65" t="n">
        <f aca="false">J79</f>
        <v>0</v>
      </c>
    </row>
    <row r="79" customFormat="false" ht="24" hidden="false" customHeight="true" outlineLevel="0" collapsed="false">
      <c r="A79" s="66" t="s">
        <v>102</v>
      </c>
      <c r="B79" s="38" t="s">
        <v>21</v>
      </c>
      <c r="C79" s="39" t="s">
        <v>22</v>
      </c>
      <c r="D79" s="39" t="s">
        <v>95</v>
      </c>
      <c r="E79" s="39" t="s">
        <v>97</v>
      </c>
      <c r="F79" s="63" t="s">
        <v>100</v>
      </c>
      <c r="G79" s="64" t="n">
        <v>297</v>
      </c>
      <c r="H79" s="65" t="n">
        <v>351200</v>
      </c>
      <c r="I79" s="65" t="n">
        <v>0</v>
      </c>
      <c r="J79" s="65" t="n">
        <v>0</v>
      </c>
    </row>
    <row r="80" customFormat="false" ht="16.5" hidden="false" customHeight="true" outlineLevel="0" collapsed="false">
      <c r="A80" s="59"/>
      <c r="B80" s="60"/>
      <c r="C80" s="45"/>
      <c r="D80" s="45"/>
      <c r="E80" s="45"/>
      <c r="F80" s="45"/>
      <c r="G80" s="45"/>
      <c r="H80" s="61"/>
      <c r="I80" s="61"/>
      <c r="J80" s="61"/>
    </row>
    <row r="81" customFormat="false" ht="16.5" hidden="false" customHeight="true" outlineLevel="0" collapsed="false">
      <c r="A81" s="76" t="s">
        <v>103</v>
      </c>
      <c r="B81" s="77" t="s">
        <v>21</v>
      </c>
      <c r="C81" s="78" t="s">
        <v>22</v>
      </c>
      <c r="D81" s="78" t="s">
        <v>104</v>
      </c>
      <c r="E81" s="78"/>
      <c r="F81" s="78"/>
      <c r="G81" s="78"/>
      <c r="H81" s="79" t="n">
        <f aca="false">H82</f>
        <v>5000</v>
      </c>
      <c r="I81" s="80" t="n">
        <f aca="false">I82</f>
        <v>5000</v>
      </c>
      <c r="J81" s="80" t="n">
        <f aca="false">J82</f>
        <v>5000</v>
      </c>
    </row>
    <row r="82" customFormat="false" ht="28.5" hidden="false" customHeight="true" outlineLevel="0" collapsed="false">
      <c r="A82" s="59" t="s">
        <v>105</v>
      </c>
      <c r="B82" s="60" t="s">
        <v>21</v>
      </c>
      <c r="C82" s="45" t="s">
        <v>22</v>
      </c>
      <c r="D82" s="45" t="s">
        <v>104</v>
      </c>
      <c r="E82" s="81" t="s">
        <v>106</v>
      </c>
      <c r="F82" s="45"/>
      <c r="G82" s="45"/>
      <c r="H82" s="61" t="n">
        <f aca="false">H83</f>
        <v>5000</v>
      </c>
      <c r="I82" s="61" t="n">
        <f aca="false">I83</f>
        <v>5000</v>
      </c>
      <c r="J82" s="61" t="n">
        <f aca="false">J83</f>
        <v>5000</v>
      </c>
    </row>
    <row r="83" customFormat="false" ht="16.5" hidden="false" customHeight="true" outlineLevel="0" collapsed="false">
      <c r="A83" s="59" t="s">
        <v>107</v>
      </c>
      <c r="B83" s="60" t="s">
        <v>21</v>
      </c>
      <c r="C83" s="45" t="s">
        <v>22</v>
      </c>
      <c r="D83" s="45" t="s">
        <v>104</v>
      </c>
      <c r="E83" s="81" t="s">
        <v>108</v>
      </c>
      <c r="F83" s="45"/>
      <c r="G83" s="45"/>
      <c r="H83" s="61" t="n">
        <f aca="false">H84</f>
        <v>5000</v>
      </c>
      <c r="I83" s="61" t="n">
        <f aca="false">I84</f>
        <v>5000</v>
      </c>
      <c r="J83" s="61" t="n">
        <f aca="false">J84</f>
        <v>5000</v>
      </c>
    </row>
    <row r="84" customFormat="false" ht="33" hidden="false" customHeight="true" outlineLevel="0" collapsed="false">
      <c r="A84" s="59" t="s">
        <v>109</v>
      </c>
      <c r="B84" s="60" t="s">
        <v>21</v>
      </c>
      <c r="C84" s="45" t="s">
        <v>22</v>
      </c>
      <c r="D84" s="45" t="s">
        <v>104</v>
      </c>
      <c r="E84" s="45" t="s">
        <v>110</v>
      </c>
      <c r="F84" s="45" t="s">
        <v>82</v>
      </c>
      <c r="G84" s="45"/>
      <c r="H84" s="61" t="n">
        <f aca="false">H85</f>
        <v>5000</v>
      </c>
      <c r="I84" s="61" t="n">
        <f aca="false">I85</f>
        <v>5000</v>
      </c>
      <c r="J84" s="61" t="n">
        <f aca="false">J85</f>
        <v>5000</v>
      </c>
    </row>
    <row r="85" customFormat="false" ht="18.75" hidden="false" customHeight="true" outlineLevel="0" collapsed="false">
      <c r="A85" s="59" t="s">
        <v>37</v>
      </c>
      <c r="B85" s="60" t="s">
        <v>21</v>
      </c>
      <c r="C85" s="45" t="s">
        <v>22</v>
      </c>
      <c r="D85" s="45" t="s">
        <v>104</v>
      </c>
      <c r="E85" s="45" t="s">
        <v>110</v>
      </c>
      <c r="F85" s="45" t="s">
        <v>111</v>
      </c>
      <c r="G85" s="45" t="s">
        <v>38</v>
      </c>
      <c r="H85" s="61" t="n">
        <v>5000</v>
      </c>
      <c r="I85" s="61" t="n">
        <f aca="false">H85</f>
        <v>5000</v>
      </c>
      <c r="J85" s="61" t="n">
        <f aca="false">I85</f>
        <v>5000</v>
      </c>
    </row>
    <row r="86" customFormat="false" ht="16.5" hidden="false" customHeight="true" outlineLevel="0" collapsed="false">
      <c r="A86" s="59"/>
      <c r="B86" s="60"/>
      <c r="C86" s="45"/>
      <c r="D86" s="45"/>
      <c r="E86" s="45"/>
      <c r="F86" s="45"/>
      <c r="G86" s="45"/>
      <c r="H86" s="61"/>
      <c r="I86" s="61"/>
      <c r="J86" s="61"/>
    </row>
    <row r="87" customFormat="false" ht="27" hidden="false" customHeight="true" outlineLevel="0" collapsed="false">
      <c r="A87" s="76" t="s">
        <v>112</v>
      </c>
      <c r="B87" s="77" t="s">
        <v>21</v>
      </c>
      <c r="C87" s="78" t="s">
        <v>22</v>
      </c>
      <c r="D87" s="78" t="s">
        <v>113</v>
      </c>
      <c r="E87" s="78"/>
      <c r="F87" s="78"/>
      <c r="G87" s="78"/>
      <c r="H87" s="79" t="n">
        <f aca="false">H88</f>
        <v>2000</v>
      </c>
      <c r="I87" s="80" t="n">
        <f aca="false">I88</f>
        <v>2000</v>
      </c>
      <c r="J87" s="80" t="n">
        <f aca="false">J88</f>
        <v>2000</v>
      </c>
    </row>
    <row r="88" customFormat="false" ht="54.75" hidden="false" customHeight="true" outlineLevel="0" collapsed="false">
      <c r="A88" s="82" t="s">
        <v>114</v>
      </c>
      <c r="B88" s="77" t="s">
        <v>21</v>
      </c>
      <c r="C88" s="78" t="s">
        <v>22</v>
      </c>
      <c r="D88" s="78" t="s">
        <v>113</v>
      </c>
      <c r="E88" s="83" t="s">
        <v>24</v>
      </c>
      <c r="F88" s="78"/>
      <c r="G88" s="78"/>
      <c r="H88" s="79" t="n">
        <f aca="false">H89</f>
        <v>2000</v>
      </c>
      <c r="I88" s="80" t="n">
        <f aca="false">I89</f>
        <v>2000</v>
      </c>
      <c r="J88" s="80" t="n">
        <f aca="false">J89</f>
        <v>2000</v>
      </c>
    </row>
    <row r="89" customFormat="false" ht="56.25" hidden="false" customHeight="true" outlineLevel="0" collapsed="false">
      <c r="A89" s="82" t="s">
        <v>115</v>
      </c>
      <c r="B89" s="77" t="s">
        <v>21</v>
      </c>
      <c r="C89" s="78" t="s">
        <v>22</v>
      </c>
      <c r="D89" s="78" t="s">
        <v>113</v>
      </c>
      <c r="E89" s="83" t="s">
        <v>116</v>
      </c>
      <c r="F89" s="84"/>
      <c r="G89" s="85"/>
      <c r="H89" s="86" t="n">
        <f aca="false">H91</f>
        <v>2000</v>
      </c>
      <c r="I89" s="86" t="n">
        <f aca="false">I91</f>
        <v>2000</v>
      </c>
      <c r="J89" s="86" t="n">
        <f aca="false">J91</f>
        <v>2000</v>
      </c>
    </row>
    <row r="90" customFormat="false" ht="30.75" hidden="false" customHeight="true" outlineLevel="0" collapsed="false">
      <c r="A90" s="87" t="s">
        <v>117</v>
      </c>
      <c r="B90" s="60" t="s">
        <v>21</v>
      </c>
      <c r="C90" s="45" t="s">
        <v>22</v>
      </c>
      <c r="D90" s="45" t="s">
        <v>113</v>
      </c>
      <c r="E90" s="81" t="s">
        <v>116</v>
      </c>
      <c r="F90" s="88" t="s">
        <v>38</v>
      </c>
      <c r="G90" s="45"/>
      <c r="H90" s="61" t="n">
        <f aca="false">H91</f>
        <v>2000</v>
      </c>
      <c r="I90" s="61" t="n">
        <f aca="false">I91</f>
        <v>2000</v>
      </c>
      <c r="J90" s="61" t="n">
        <f aca="false">J91</f>
        <v>2000</v>
      </c>
    </row>
    <row r="91" customFormat="false" ht="32.25" hidden="false" customHeight="true" outlineLevel="0" collapsed="false">
      <c r="A91" s="89" t="s">
        <v>55</v>
      </c>
      <c r="B91" s="60" t="s">
        <v>21</v>
      </c>
      <c r="C91" s="45" t="s">
        <v>22</v>
      </c>
      <c r="D91" s="45" t="s">
        <v>113</v>
      </c>
      <c r="E91" s="81" t="s">
        <v>116</v>
      </c>
      <c r="F91" s="88" t="s">
        <v>56</v>
      </c>
      <c r="G91" s="45"/>
      <c r="H91" s="61" t="n">
        <f aca="false">H92</f>
        <v>2000</v>
      </c>
      <c r="I91" s="61" t="n">
        <f aca="false">I92</f>
        <v>2000</v>
      </c>
      <c r="J91" s="61" t="n">
        <f aca="false">J92</f>
        <v>2000</v>
      </c>
    </row>
    <row r="92" customFormat="false" ht="21.75" hidden="false" customHeight="true" outlineLevel="0" collapsed="false">
      <c r="A92" s="90" t="s">
        <v>57</v>
      </c>
      <c r="B92" s="60" t="s">
        <v>21</v>
      </c>
      <c r="C92" s="45" t="s">
        <v>22</v>
      </c>
      <c r="D92" s="45" t="s">
        <v>113</v>
      </c>
      <c r="E92" s="81" t="s">
        <v>116</v>
      </c>
      <c r="F92" s="88" t="s">
        <v>58</v>
      </c>
      <c r="G92" s="45"/>
      <c r="H92" s="61" t="n">
        <f aca="false">H93</f>
        <v>2000</v>
      </c>
      <c r="I92" s="61" t="n">
        <f aca="false">I93</f>
        <v>2000</v>
      </c>
      <c r="J92" s="61" t="n">
        <f aca="false">J93</f>
        <v>2000</v>
      </c>
    </row>
    <row r="93" customFormat="false" ht="17.25" hidden="false" customHeight="true" outlineLevel="0" collapsed="false">
      <c r="A93" s="90" t="s">
        <v>37</v>
      </c>
      <c r="B93" s="60" t="s">
        <v>21</v>
      </c>
      <c r="C93" s="45" t="s">
        <v>22</v>
      </c>
      <c r="D93" s="45" t="s">
        <v>113</v>
      </c>
      <c r="E93" s="81" t="s">
        <v>116</v>
      </c>
      <c r="F93" s="88" t="s">
        <v>58</v>
      </c>
      <c r="G93" s="91" t="n">
        <v>200</v>
      </c>
      <c r="H93" s="92" t="n">
        <f aca="false">H94</f>
        <v>2000</v>
      </c>
      <c r="I93" s="92" t="n">
        <f aca="false">I94</f>
        <v>2000</v>
      </c>
      <c r="J93" s="92" t="n">
        <f aca="false">J94</f>
        <v>2000</v>
      </c>
    </row>
    <row r="94" customFormat="false" ht="16.5" hidden="false" customHeight="true" outlineLevel="0" collapsed="false">
      <c r="A94" s="37" t="s">
        <v>59</v>
      </c>
      <c r="B94" s="38" t="s">
        <v>21</v>
      </c>
      <c r="C94" s="39" t="s">
        <v>22</v>
      </c>
      <c r="D94" s="39" t="s">
        <v>113</v>
      </c>
      <c r="E94" s="81" t="s">
        <v>116</v>
      </c>
      <c r="F94" s="63" t="s">
        <v>58</v>
      </c>
      <c r="G94" s="64" t="n">
        <v>220</v>
      </c>
      <c r="H94" s="93" t="n">
        <f aca="false">H95</f>
        <v>2000</v>
      </c>
      <c r="I94" s="93" t="n">
        <f aca="false">I95</f>
        <v>2000</v>
      </c>
      <c r="J94" s="93" t="n">
        <f aca="false">J95</f>
        <v>2000</v>
      </c>
    </row>
    <row r="95" customFormat="false" ht="16.5" hidden="false" customHeight="true" outlineLevel="0" collapsed="false">
      <c r="A95" s="66" t="s">
        <v>67</v>
      </c>
      <c r="B95" s="38" t="s">
        <v>21</v>
      </c>
      <c r="C95" s="39" t="s">
        <v>22</v>
      </c>
      <c r="D95" s="39" t="s">
        <v>113</v>
      </c>
      <c r="E95" s="81" t="s">
        <v>116</v>
      </c>
      <c r="F95" s="63" t="s">
        <v>58</v>
      </c>
      <c r="G95" s="64" t="n">
        <v>226</v>
      </c>
      <c r="H95" s="93" t="n">
        <v>2000</v>
      </c>
      <c r="I95" s="93" t="n">
        <f aca="false">H95</f>
        <v>2000</v>
      </c>
      <c r="J95" s="93" t="n">
        <f aca="false">I95</f>
        <v>2000</v>
      </c>
    </row>
    <row r="96" customFormat="false" ht="11.25" hidden="false" customHeight="true" outlineLevel="0" collapsed="false">
      <c r="A96" s="59"/>
      <c r="B96" s="60"/>
      <c r="C96" s="45"/>
      <c r="D96" s="45"/>
      <c r="E96" s="45"/>
      <c r="F96" s="45"/>
      <c r="G96" s="45"/>
      <c r="H96" s="61"/>
      <c r="I96" s="61"/>
      <c r="J96" s="61"/>
    </row>
    <row r="97" customFormat="false" ht="25.5" hidden="false" customHeight="true" outlineLevel="0" collapsed="false">
      <c r="A97" s="82" t="s">
        <v>118</v>
      </c>
      <c r="B97" s="77" t="s">
        <v>21</v>
      </c>
      <c r="C97" s="78" t="s">
        <v>119</v>
      </c>
      <c r="D97" s="78"/>
      <c r="E97" s="78"/>
      <c r="F97" s="78"/>
      <c r="G97" s="78"/>
      <c r="H97" s="79" t="n">
        <f aca="false">H98</f>
        <v>97300</v>
      </c>
      <c r="I97" s="80" t="n">
        <f aca="false">I98</f>
        <v>100400</v>
      </c>
      <c r="J97" s="80" t="n">
        <f aca="false">J98</f>
        <v>103800</v>
      </c>
    </row>
    <row r="98" customFormat="false" ht="24.75" hidden="false" customHeight="true" outlineLevel="0" collapsed="false">
      <c r="A98" s="82" t="s">
        <v>120</v>
      </c>
      <c r="B98" s="77" t="s">
        <v>21</v>
      </c>
      <c r="C98" s="78" t="s">
        <v>119</v>
      </c>
      <c r="D98" s="78" t="s">
        <v>121</v>
      </c>
      <c r="E98" s="78"/>
      <c r="F98" s="78"/>
      <c r="G98" s="78"/>
      <c r="H98" s="80" t="n">
        <f aca="false">H99</f>
        <v>97300</v>
      </c>
      <c r="I98" s="80" t="n">
        <f aca="false">I99</f>
        <v>100400</v>
      </c>
      <c r="J98" s="80" t="n">
        <f aca="false">J99</f>
        <v>103800</v>
      </c>
    </row>
    <row r="99" customFormat="false" ht="20.25" hidden="false" customHeight="true" outlineLevel="0" collapsed="false">
      <c r="A99" s="90" t="s">
        <v>122</v>
      </c>
      <c r="B99" s="60" t="s">
        <v>21</v>
      </c>
      <c r="C99" s="45" t="s">
        <v>119</v>
      </c>
      <c r="D99" s="45" t="s">
        <v>121</v>
      </c>
      <c r="E99" s="81" t="s">
        <v>123</v>
      </c>
      <c r="F99" s="45"/>
      <c r="G99" s="45"/>
      <c r="H99" s="61" t="n">
        <f aca="false">H100</f>
        <v>97300</v>
      </c>
      <c r="I99" s="61" t="n">
        <f aca="false">I100</f>
        <v>100400</v>
      </c>
      <c r="J99" s="61" t="n">
        <f aca="false">J100</f>
        <v>103800</v>
      </c>
    </row>
    <row r="100" customFormat="false" ht="17.25" hidden="false" customHeight="true" outlineLevel="0" collapsed="false">
      <c r="A100" s="90" t="s">
        <v>27</v>
      </c>
      <c r="B100" s="60" t="s">
        <v>21</v>
      </c>
      <c r="C100" s="45" t="s">
        <v>119</v>
      </c>
      <c r="D100" s="45" t="s">
        <v>121</v>
      </c>
      <c r="E100" s="81" t="s">
        <v>124</v>
      </c>
      <c r="F100" s="45"/>
      <c r="G100" s="45"/>
      <c r="H100" s="61" t="n">
        <f aca="false">H101</f>
        <v>97300</v>
      </c>
      <c r="I100" s="61" t="n">
        <f aca="false">I101</f>
        <v>100400</v>
      </c>
      <c r="J100" s="61" t="n">
        <f aca="false">J101</f>
        <v>103800</v>
      </c>
    </row>
    <row r="101" customFormat="false" ht="52.5" hidden="false" customHeight="true" outlineLevel="0" collapsed="false">
      <c r="A101" s="90" t="s">
        <v>125</v>
      </c>
      <c r="B101" s="60" t="s">
        <v>21</v>
      </c>
      <c r="C101" s="88" t="s">
        <v>119</v>
      </c>
      <c r="D101" s="88" t="s">
        <v>121</v>
      </c>
      <c r="E101" s="88" t="s">
        <v>126</v>
      </c>
      <c r="F101" s="88"/>
      <c r="G101" s="45"/>
      <c r="H101" s="61" t="n">
        <f aca="false">H102+H112</f>
        <v>97300</v>
      </c>
      <c r="I101" s="61" t="n">
        <f aca="false">I102+I112</f>
        <v>100400</v>
      </c>
      <c r="J101" s="61" t="n">
        <f aca="false">J102+J112</f>
        <v>103800</v>
      </c>
    </row>
    <row r="102" customFormat="false" ht="67.45" hidden="false" customHeight="true" outlineLevel="0" collapsed="false">
      <c r="A102" s="94" t="s">
        <v>31</v>
      </c>
      <c r="B102" s="60" t="s">
        <v>21</v>
      </c>
      <c r="C102" s="88" t="s">
        <v>119</v>
      </c>
      <c r="D102" s="88" t="s">
        <v>121</v>
      </c>
      <c r="E102" s="88" t="s">
        <v>126</v>
      </c>
      <c r="F102" s="88" t="s">
        <v>32</v>
      </c>
      <c r="G102" s="45"/>
      <c r="H102" s="61" t="n">
        <f aca="false">H103</f>
        <v>83000</v>
      </c>
      <c r="I102" s="61" t="n">
        <f aca="false">I103</f>
        <v>86100</v>
      </c>
      <c r="J102" s="61" t="n">
        <f aca="false">J103</f>
        <v>89500</v>
      </c>
    </row>
    <row r="103" customFormat="false" ht="42.75" hidden="false" customHeight="true" outlineLevel="0" collapsed="false">
      <c r="A103" s="95" t="s">
        <v>33</v>
      </c>
      <c r="B103" s="60" t="s">
        <v>21</v>
      </c>
      <c r="C103" s="88" t="s">
        <v>119</v>
      </c>
      <c r="D103" s="88" t="s">
        <v>121</v>
      </c>
      <c r="E103" s="88" t="s">
        <v>126</v>
      </c>
      <c r="F103" s="88" t="s">
        <v>34</v>
      </c>
      <c r="G103" s="45"/>
      <c r="H103" s="61" t="n">
        <f aca="false">H104+H108</f>
        <v>83000</v>
      </c>
      <c r="I103" s="61" t="n">
        <f aca="false">I104+I108</f>
        <v>86100</v>
      </c>
      <c r="J103" s="61" t="n">
        <f aca="false">J104+J108</f>
        <v>89500</v>
      </c>
    </row>
    <row r="104" customFormat="false" ht="48" hidden="false" customHeight="true" outlineLevel="0" collapsed="false">
      <c r="A104" s="96" t="s">
        <v>127</v>
      </c>
      <c r="B104" s="38" t="s">
        <v>21</v>
      </c>
      <c r="C104" s="63" t="s">
        <v>119</v>
      </c>
      <c r="D104" s="63" t="s">
        <v>121</v>
      </c>
      <c r="E104" s="88" t="s">
        <v>126</v>
      </c>
      <c r="F104" s="63" t="s">
        <v>36</v>
      </c>
      <c r="G104" s="39"/>
      <c r="H104" s="54" t="n">
        <f aca="false">H105</f>
        <v>63200</v>
      </c>
      <c r="I104" s="54" t="n">
        <f aca="false">I105</f>
        <v>65600</v>
      </c>
      <c r="J104" s="54" t="n">
        <f aca="false">J105</f>
        <v>67700</v>
      </c>
    </row>
    <row r="105" customFormat="false" ht="16.5" hidden="false" customHeight="true" outlineLevel="0" collapsed="false">
      <c r="A105" s="48" t="s">
        <v>37</v>
      </c>
      <c r="B105" s="38" t="s">
        <v>21</v>
      </c>
      <c r="C105" s="63" t="s">
        <v>119</v>
      </c>
      <c r="D105" s="63" t="s">
        <v>121</v>
      </c>
      <c r="E105" s="88" t="s">
        <v>126</v>
      </c>
      <c r="F105" s="63" t="s">
        <v>36</v>
      </c>
      <c r="G105" s="39" t="s">
        <v>38</v>
      </c>
      <c r="H105" s="54" t="n">
        <f aca="false">H106</f>
        <v>63200</v>
      </c>
      <c r="I105" s="54" t="n">
        <f aca="false">I106</f>
        <v>65600</v>
      </c>
      <c r="J105" s="54" t="n">
        <f aca="false">J106</f>
        <v>67700</v>
      </c>
    </row>
    <row r="106" customFormat="false" ht="21.75" hidden="false" customHeight="true" outlineLevel="0" collapsed="false">
      <c r="A106" s="97" t="s">
        <v>39</v>
      </c>
      <c r="B106" s="38" t="s">
        <v>21</v>
      </c>
      <c r="C106" s="63" t="s">
        <v>119</v>
      </c>
      <c r="D106" s="63" t="s">
        <v>121</v>
      </c>
      <c r="E106" s="88" t="s">
        <v>126</v>
      </c>
      <c r="F106" s="63" t="s">
        <v>36</v>
      </c>
      <c r="G106" s="39" t="s">
        <v>40</v>
      </c>
      <c r="H106" s="54" t="n">
        <f aca="false">H107</f>
        <v>63200</v>
      </c>
      <c r="I106" s="54" t="n">
        <f aca="false">I107</f>
        <v>65600</v>
      </c>
      <c r="J106" s="54" t="n">
        <f aca="false">J107</f>
        <v>67700</v>
      </c>
    </row>
    <row r="107" customFormat="false" ht="20.25" hidden="false" customHeight="true" outlineLevel="0" collapsed="false">
      <c r="A107" s="66" t="s">
        <v>41</v>
      </c>
      <c r="B107" s="38" t="s">
        <v>21</v>
      </c>
      <c r="C107" s="63" t="s">
        <v>119</v>
      </c>
      <c r="D107" s="63" t="s">
        <v>121</v>
      </c>
      <c r="E107" s="88" t="s">
        <v>126</v>
      </c>
      <c r="F107" s="63" t="s">
        <v>36</v>
      </c>
      <c r="G107" s="64" t="n">
        <v>211</v>
      </c>
      <c r="H107" s="93" t="n">
        <v>63200</v>
      </c>
      <c r="I107" s="93" t="n">
        <v>65600</v>
      </c>
      <c r="J107" s="93" t="n">
        <v>67700</v>
      </c>
    </row>
    <row r="108" customFormat="false" ht="54" hidden="false" customHeight="true" outlineLevel="0" collapsed="false">
      <c r="A108" s="90" t="s">
        <v>50</v>
      </c>
      <c r="B108" s="60" t="s">
        <v>21</v>
      </c>
      <c r="C108" s="88" t="s">
        <v>119</v>
      </c>
      <c r="D108" s="88" t="s">
        <v>121</v>
      </c>
      <c r="E108" s="88" t="s">
        <v>126</v>
      </c>
      <c r="F108" s="45" t="s">
        <v>51</v>
      </c>
      <c r="G108" s="45"/>
      <c r="H108" s="61" t="n">
        <f aca="false">H109</f>
        <v>19800</v>
      </c>
      <c r="I108" s="61" t="n">
        <f aca="false">I109</f>
        <v>20500</v>
      </c>
      <c r="J108" s="61" t="n">
        <f aca="false">J109</f>
        <v>21800</v>
      </c>
    </row>
    <row r="109" customFormat="false" ht="20.25" hidden="false" customHeight="true" outlineLevel="0" collapsed="false">
      <c r="A109" s="59" t="s">
        <v>37</v>
      </c>
      <c r="B109" s="60" t="s">
        <v>21</v>
      </c>
      <c r="C109" s="88" t="s">
        <v>119</v>
      </c>
      <c r="D109" s="88" t="s">
        <v>121</v>
      </c>
      <c r="E109" s="88" t="s">
        <v>126</v>
      </c>
      <c r="F109" s="45" t="s">
        <v>51</v>
      </c>
      <c r="G109" s="45" t="s">
        <v>38</v>
      </c>
      <c r="H109" s="61" t="n">
        <f aca="false">H110</f>
        <v>19800</v>
      </c>
      <c r="I109" s="61" t="n">
        <f aca="false">I110</f>
        <v>20500</v>
      </c>
      <c r="J109" s="61" t="n">
        <f aca="false">J110</f>
        <v>21800</v>
      </c>
    </row>
    <row r="110" customFormat="false" ht="29.25" hidden="false" customHeight="true" outlineLevel="0" collapsed="false">
      <c r="A110" s="98" t="s">
        <v>39</v>
      </c>
      <c r="B110" s="60" t="s">
        <v>21</v>
      </c>
      <c r="C110" s="88" t="s">
        <v>119</v>
      </c>
      <c r="D110" s="88" t="s">
        <v>121</v>
      </c>
      <c r="E110" s="88" t="s">
        <v>126</v>
      </c>
      <c r="F110" s="45" t="s">
        <v>51</v>
      </c>
      <c r="G110" s="45" t="s">
        <v>40</v>
      </c>
      <c r="H110" s="61" t="n">
        <f aca="false">H111</f>
        <v>19800</v>
      </c>
      <c r="I110" s="61" t="n">
        <f aca="false">I111</f>
        <v>20500</v>
      </c>
      <c r="J110" s="61" t="n">
        <f aca="false">J111</f>
        <v>21800</v>
      </c>
    </row>
    <row r="111" customFormat="false" ht="18.75" hidden="false" customHeight="true" outlineLevel="0" collapsed="false">
      <c r="A111" s="66" t="s">
        <v>128</v>
      </c>
      <c r="B111" s="38" t="s">
        <v>21</v>
      </c>
      <c r="C111" s="63" t="s">
        <v>119</v>
      </c>
      <c r="D111" s="63" t="s">
        <v>121</v>
      </c>
      <c r="E111" s="88" t="s">
        <v>126</v>
      </c>
      <c r="F111" s="63" t="s">
        <v>51</v>
      </c>
      <c r="G111" s="64" t="n">
        <v>213</v>
      </c>
      <c r="H111" s="93" t="n">
        <v>19800</v>
      </c>
      <c r="I111" s="93" t="n">
        <v>20500</v>
      </c>
      <c r="J111" s="93" t="n">
        <v>21800</v>
      </c>
    </row>
    <row r="112" customFormat="false" ht="29.25" hidden="false" customHeight="true" outlineLevel="0" collapsed="false">
      <c r="A112" s="90" t="s">
        <v>54</v>
      </c>
      <c r="B112" s="60" t="s">
        <v>21</v>
      </c>
      <c r="C112" s="88" t="s">
        <v>119</v>
      </c>
      <c r="D112" s="88" t="s">
        <v>121</v>
      </c>
      <c r="E112" s="88" t="s">
        <v>126</v>
      </c>
      <c r="F112" s="45" t="s">
        <v>38</v>
      </c>
      <c r="G112" s="91"/>
      <c r="H112" s="92" t="n">
        <f aca="false">H113</f>
        <v>14300</v>
      </c>
      <c r="I112" s="92" t="n">
        <f aca="false">I113</f>
        <v>14300</v>
      </c>
      <c r="J112" s="92" t="n">
        <f aca="false">J113</f>
        <v>14300</v>
      </c>
    </row>
    <row r="113" customFormat="false" ht="30.75" hidden="false" customHeight="true" outlineLevel="0" collapsed="false">
      <c r="A113" s="95" t="s">
        <v>55</v>
      </c>
      <c r="B113" s="60" t="s">
        <v>21</v>
      </c>
      <c r="C113" s="88" t="s">
        <v>119</v>
      </c>
      <c r="D113" s="88" t="s">
        <v>121</v>
      </c>
      <c r="E113" s="88" t="s">
        <v>126</v>
      </c>
      <c r="F113" s="45" t="s">
        <v>56</v>
      </c>
      <c r="G113" s="91"/>
      <c r="H113" s="92" t="n">
        <f aca="false">H114</f>
        <v>14300</v>
      </c>
      <c r="I113" s="92" t="n">
        <f aca="false">I114</f>
        <v>14300</v>
      </c>
      <c r="J113" s="92" t="n">
        <f aca="false">J114</f>
        <v>14300</v>
      </c>
    </row>
    <row r="114" customFormat="false" ht="22.5" hidden="false" customHeight="true" outlineLevel="0" collapsed="false">
      <c r="A114" s="90" t="s">
        <v>57</v>
      </c>
      <c r="B114" s="60" t="s">
        <v>21</v>
      </c>
      <c r="C114" s="88" t="s">
        <v>119</v>
      </c>
      <c r="D114" s="88" t="s">
        <v>121</v>
      </c>
      <c r="E114" s="88" t="s">
        <v>126</v>
      </c>
      <c r="F114" s="45" t="s">
        <v>58</v>
      </c>
      <c r="G114" s="91"/>
      <c r="H114" s="92" t="n">
        <f aca="false">H118+H115</f>
        <v>14300</v>
      </c>
      <c r="I114" s="92" t="n">
        <f aca="false">I115+I118</f>
        <v>14300</v>
      </c>
      <c r="J114" s="92" t="n">
        <f aca="false">J115+J118</f>
        <v>14300</v>
      </c>
    </row>
    <row r="115" customFormat="false" ht="22.5" hidden="false" customHeight="true" outlineLevel="0" collapsed="false">
      <c r="A115" s="90" t="s">
        <v>37</v>
      </c>
      <c r="B115" s="60" t="s">
        <v>21</v>
      </c>
      <c r="C115" s="45" t="s">
        <v>119</v>
      </c>
      <c r="D115" s="45" t="s">
        <v>121</v>
      </c>
      <c r="E115" s="88" t="s">
        <v>126</v>
      </c>
      <c r="F115" s="88" t="s">
        <v>58</v>
      </c>
      <c r="G115" s="91" t="n">
        <v>200</v>
      </c>
      <c r="H115" s="92" t="n">
        <f aca="false">H116</f>
        <v>4000</v>
      </c>
      <c r="I115" s="92" t="n">
        <f aca="false">I116</f>
        <v>4000</v>
      </c>
      <c r="J115" s="92" t="n">
        <f aca="false">J116</f>
        <v>4000</v>
      </c>
    </row>
    <row r="116" customFormat="false" ht="22.5" hidden="false" customHeight="true" outlineLevel="0" collapsed="false">
      <c r="A116" s="90" t="s">
        <v>59</v>
      </c>
      <c r="B116" s="60" t="s">
        <v>21</v>
      </c>
      <c r="C116" s="45" t="s">
        <v>119</v>
      </c>
      <c r="D116" s="45" t="s">
        <v>121</v>
      </c>
      <c r="E116" s="88" t="s">
        <v>126</v>
      </c>
      <c r="F116" s="88" t="s">
        <v>58</v>
      </c>
      <c r="G116" s="91" t="n">
        <v>220</v>
      </c>
      <c r="H116" s="92" t="n">
        <f aca="false">H117</f>
        <v>4000</v>
      </c>
      <c r="I116" s="92" t="n">
        <f aca="false">I117</f>
        <v>4000</v>
      </c>
      <c r="J116" s="92" t="n">
        <f aca="false">I116</f>
        <v>4000</v>
      </c>
    </row>
    <row r="117" customFormat="false" ht="22.5" hidden="false" customHeight="true" outlineLevel="0" collapsed="false">
      <c r="A117" s="87" t="s">
        <v>129</v>
      </c>
      <c r="B117" s="60" t="s">
        <v>21</v>
      </c>
      <c r="C117" s="45" t="s">
        <v>119</v>
      </c>
      <c r="D117" s="45" t="s">
        <v>121</v>
      </c>
      <c r="E117" s="88" t="s">
        <v>126</v>
      </c>
      <c r="F117" s="88" t="s">
        <v>58</v>
      </c>
      <c r="G117" s="91" t="n">
        <v>225</v>
      </c>
      <c r="H117" s="92" t="n">
        <v>4000</v>
      </c>
      <c r="I117" s="92" t="n">
        <f aca="false">H117</f>
        <v>4000</v>
      </c>
      <c r="J117" s="92" t="n">
        <f aca="false">I117</f>
        <v>4000</v>
      </c>
    </row>
    <row r="118" customFormat="false" ht="24.75" hidden="false" customHeight="true" outlineLevel="0" collapsed="false">
      <c r="A118" s="59" t="s">
        <v>69</v>
      </c>
      <c r="B118" s="60" t="s">
        <v>21</v>
      </c>
      <c r="C118" s="88" t="s">
        <v>119</v>
      </c>
      <c r="D118" s="88" t="s">
        <v>121</v>
      </c>
      <c r="E118" s="88" t="s">
        <v>126</v>
      </c>
      <c r="F118" s="45" t="s">
        <v>58</v>
      </c>
      <c r="G118" s="45" t="s">
        <v>70</v>
      </c>
      <c r="H118" s="92" t="n">
        <f aca="false">H119+H120</f>
        <v>10300</v>
      </c>
      <c r="I118" s="92" t="n">
        <f aca="false">I119+I120</f>
        <v>10300</v>
      </c>
      <c r="J118" s="92" t="n">
        <f aca="false">J119+J120</f>
        <v>10300</v>
      </c>
    </row>
    <row r="119" customFormat="false" ht="21" hidden="false" customHeight="true" outlineLevel="0" collapsed="false">
      <c r="A119" s="48" t="s">
        <v>130</v>
      </c>
      <c r="B119" s="60" t="s">
        <v>21</v>
      </c>
      <c r="C119" s="88" t="s">
        <v>119</v>
      </c>
      <c r="D119" s="88" t="s">
        <v>121</v>
      </c>
      <c r="E119" s="88" t="s">
        <v>126</v>
      </c>
      <c r="F119" s="45" t="s">
        <v>58</v>
      </c>
      <c r="G119" s="45" t="s">
        <v>131</v>
      </c>
      <c r="H119" s="92" t="n">
        <v>5000</v>
      </c>
      <c r="I119" s="92" t="n">
        <v>5000</v>
      </c>
      <c r="J119" s="92" t="n">
        <f aca="false">I119</f>
        <v>5000</v>
      </c>
    </row>
    <row r="120" customFormat="false" ht="21" hidden="false" customHeight="true" outlineLevel="0" collapsed="false">
      <c r="A120" s="59" t="s">
        <v>71</v>
      </c>
      <c r="B120" s="60" t="s">
        <v>21</v>
      </c>
      <c r="C120" s="88" t="s">
        <v>119</v>
      </c>
      <c r="D120" s="88" t="s">
        <v>121</v>
      </c>
      <c r="E120" s="88" t="s">
        <v>126</v>
      </c>
      <c r="F120" s="45" t="s">
        <v>58</v>
      </c>
      <c r="G120" s="45" t="s">
        <v>72</v>
      </c>
      <c r="H120" s="92" t="n">
        <f aca="false">H121</f>
        <v>5300</v>
      </c>
      <c r="I120" s="92" t="n">
        <f aca="false">I121</f>
        <v>5300</v>
      </c>
      <c r="J120" s="92" t="n">
        <f aca="false">J121</f>
        <v>5300</v>
      </c>
    </row>
    <row r="121" s="58" customFormat="true" ht="20.25" hidden="false" customHeight="true" outlineLevel="0" collapsed="false">
      <c r="A121" s="48" t="s">
        <v>73</v>
      </c>
      <c r="B121" s="38" t="s">
        <v>21</v>
      </c>
      <c r="C121" s="63" t="s">
        <v>119</v>
      </c>
      <c r="D121" s="63" t="s">
        <v>121</v>
      </c>
      <c r="E121" s="88" t="s">
        <v>126</v>
      </c>
      <c r="F121" s="39" t="s">
        <v>58</v>
      </c>
      <c r="G121" s="39" t="s">
        <v>74</v>
      </c>
      <c r="H121" s="93" t="n">
        <v>5300</v>
      </c>
      <c r="I121" s="93" t="n">
        <v>5300</v>
      </c>
      <c r="J121" s="93" t="n">
        <v>5300</v>
      </c>
    </row>
    <row r="122" customFormat="false" ht="14.25" hidden="false" customHeight="true" outlineLevel="0" collapsed="false">
      <c r="A122" s="87"/>
      <c r="B122" s="60"/>
      <c r="C122" s="88"/>
      <c r="D122" s="88"/>
      <c r="E122" s="88"/>
      <c r="F122" s="88"/>
      <c r="G122" s="91"/>
      <c r="H122" s="92"/>
      <c r="I122" s="92"/>
      <c r="J122" s="92"/>
    </row>
    <row r="123" customFormat="false" ht="39" hidden="false" customHeight="true" outlineLevel="0" collapsed="false">
      <c r="A123" s="33" t="s">
        <v>132</v>
      </c>
      <c r="B123" s="29" t="s">
        <v>21</v>
      </c>
      <c r="C123" s="70" t="s">
        <v>121</v>
      </c>
      <c r="D123" s="35"/>
      <c r="E123" s="35"/>
      <c r="F123" s="35"/>
      <c r="G123" s="35"/>
      <c r="H123" s="79" t="n">
        <f aca="false">H124+H138</f>
        <v>23000</v>
      </c>
      <c r="I123" s="79" t="n">
        <f aca="false">I124+I138</f>
        <v>23000</v>
      </c>
      <c r="J123" s="79" t="n">
        <f aca="false">J124+J138</f>
        <v>23000</v>
      </c>
    </row>
    <row r="124" customFormat="false" ht="21.75" hidden="false" customHeight="true" outlineLevel="0" collapsed="false">
      <c r="A124" s="74" t="s">
        <v>133</v>
      </c>
      <c r="B124" s="29" t="s">
        <v>21</v>
      </c>
      <c r="C124" s="35" t="s">
        <v>121</v>
      </c>
      <c r="D124" s="70" t="s">
        <v>134</v>
      </c>
      <c r="E124" s="35"/>
      <c r="F124" s="70"/>
      <c r="G124" s="35"/>
      <c r="H124" s="79" t="n">
        <f aca="false">H125</f>
        <v>10000</v>
      </c>
      <c r="I124" s="79" t="n">
        <f aca="false">I125</f>
        <v>10000</v>
      </c>
      <c r="J124" s="79" t="n">
        <f aca="false">J125</f>
        <v>10000</v>
      </c>
    </row>
    <row r="125" customFormat="false" ht="48.75" hidden="false" customHeight="true" outlineLevel="0" collapsed="false">
      <c r="A125" s="37" t="s">
        <v>135</v>
      </c>
      <c r="B125" s="99" t="s">
        <v>21</v>
      </c>
      <c r="C125" s="63" t="s">
        <v>121</v>
      </c>
      <c r="D125" s="100" t="s">
        <v>134</v>
      </c>
      <c r="E125" s="101" t="s">
        <v>121</v>
      </c>
      <c r="F125" s="100"/>
      <c r="G125" s="101"/>
      <c r="H125" s="54" t="n">
        <f aca="false">H126</f>
        <v>10000</v>
      </c>
      <c r="I125" s="54" t="n">
        <f aca="false">I126</f>
        <v>10000</v>
      </c>
      <c r="J125" s="54" t="n">
        <f aca="false">J126</f>
        <v>10000</v>
      </c>
    </row>
    <row r="126" customFormat="false" ht="18" hidden="false" customHeight="true" outlineLevel="0" collapsed="false">
      <c r="A126" s="66" t="s">
        <v>136</v>
      </c>
      <c r="B126" s="99" t="s">
        <v>21</v>
      </c>
      <c r="C126" s="100" t="s">
        <v>121</v>
      </c>
      <c r="D126" s="100" t="s">
        <v>134</v>
      </c>
      <c r="E126" s="40" t="s">
        <v>137</v>
      </c>
      <c r="F126" s="100"/>
      <c r="G126" s="101"/>
      <c r="H126" s="54" t="n">
        <f aca="false">H127</f>
        <v>10000</v>
      </c>
      <c r="I126" s="54" t="n">
        <f aca="false">I127</f>
        <v>10000</v>
      </c>
      <c r="J126" s="54" t="n">
        <f aca="false">J127</f>
        <v>10000</v>
      </c>
    </row>
    <row r="127" customFormat="false" ht="20.25" hidden="false" customHeight="true" outlineLevel="0" collapsed="false">
      <c r="A127" s="66" t="s">
        <v>54</v>
      </c>
      <c r="B127" s="38" t="s">
        <v>21</v>
      </c>
      <c r="C127" s="100" t="s">
        <v>121</v>
      </c>
      <c r="D127" s="63" t="s">
        <v>134</v>
      </c>
      <c r="E127" s="40" t="s">
        <v>137</v>
      </c>
      <c r="F127" s="63"/>
      <c r="G127" s="39"/>
      <c r="H127" s="54" t="n">
        <f aca="false">H128</f>
        <v>10000</v>
      </c>
      <c r="I127" s="54" t="n">
        <f aca="false">I128</f>
        <v>10000</v>
      </c>
      <c r="J127" s="54" t="n">
        <f aca="false">J128</f>
        <v>10000</v>
      </c>
    </row>
    <row r="128" customFormat="false" ht="21" hidden="false" customHeight="true" outlineLevel="0" collapsed="false">
      <c r="A128" s="66" t="s">
        <v>54</v>
      </c>
      <c r="B128" s="38" t="s">
        <v>21</v>
      </c>
      <c r="C128" s="63" t="s">
        <v>121</v>
      </c>
      <c r="D128" s="63" t="s">
        <v>134</v>
      </c>
      <c r="E128" s="40" t="s">
        <v>137</v>
      </c>
      <c r="F128" s="63" t="s">
        <v>38</v>
      </c>
      <c r="G128" s="39"/>
      <c r="H128" s="54" t="n">
        <f aca="false">H129</f>
        <v>10000</v>
      </c>
      <c r="I128" s="54" t="n">
        <f aca="false">I129</f>
        <v>10000</v>
      </c>
      <c r="J128" s="54" t="n">
        <f aca="false">J129</f>
        <v>10000</v>
      </c>
    </row>
    <row r="129" customFormat="false" ht="37.5" hidden="false" customHeight="true" outlineLevel="0" collapsed="false">
      <c r="A129" s="96" t="s">
        <v>55</v>
      </c>
      <c r="B129" s="38" t="s">
        <v>21</v>
      </c>
      <c r="C129" s="63" t="s">
        <v>121</v>
      </c>
      <c r="D129" s="63" t="s">
        <v>134</v>
      </c>
      <c r="E129" s="40" t="s">
        <v>137</v>
      </c>
      <c r="F129" s="63" t="s">
        <v>56</v>
      </c>
      <c r="G129" s="39"/>
      <c r="H129" s="54" t="n">
        <f aca="false">H130</f>
        <v>10000</v>
      </c>
      <c r="I129" s="54" t="n">
        <f aca="false">I130</f>
        <v>10000</v>
      </c>
      <c r="J129" s="54" t="n">
        <f aca="false">J130</f>
        <v>10000</v>
      </c>
    </row>
    <row r="130" customFormat="false" ht="20.25" hidden="false" customHeight="true" outlineLevel="0" collapsed="false">
      <c r="A130" s="37" t="s">
        <v>57</v>
      </c>
      <c r="B130" s="38" t="s">
        <v>21</v>
      </c>
      <c r="C130" s="100" t="s">
        <v>121</v>
      </c>
      <c r="D130" s="63" t="s">
        <v>134</v>
      </c>
      <c r="E130" s="40" t="s">
        <v>137</v>
      </c>
      <c r="F130" s="63" t="s">
        <v>58</v>
      </c>
      <c r="G130" s="39"/>
      <c r="H130" s="54" t="n">
        <f aca="false">H134+H131</f>
        <v>10000</v>
      </c>
      <c r="I130" s="54" t="n">
        <f aca="false">I134+I131</f>
        <v>10000</v>
      </c>
      <c r="J130" s="54" t="n">
        <f aca="false">J134+J131</f>
        <v>10000</v>
      </c>
    </row>
    <row r="131" customFormat="false" ht="20.25" hidden="false" customHeight="true" outlineLevel="0" collapsed="false">
      <c r="A131" s="90" t="s">
        <v>37</v>
      </c>
      <c r="B131" s="60" t="s">
        <v>21</v>
      </c>
      <c r="C131" s="63" t="s">
        <v>121</v>
      </c>
      <c r="D131" s="63" t="s">
        <v>134</v>
      </c>
      <c r="E131" s="40" t="s">
        <v>137</v>
      </c>
      <c r="F131" s="88" t="s">
        <v>58</v>
      </c>
      <c r="G131" s="91" t="n">
        <v>200</v>
      </c>
      <c r="H131" s="92" t="n">
        <f aca="false">H132</f>
        <v>5000</v>
      </c>
      <c r="I131" s="92" t="n">
        <f aca="false">I132</f>
        <v>5000</v>
      </c>
      <c r="J131" s="92" t="n">
        <f aca="false">J132</f>
        <v>5000</v>
      </c>
    </row>
    <row r="132" customFormat="false" ht="20.25" hidden="false" customHeight="true" outlineLevel="0" collapsed="false">
      <c r="A132" s="90" t="s">
        <v>59</v>
      </c>
      <c r="B132" s="60" t="s">
        <v>21</v>
      </c>
      <c r="C132" s="63" t="s">
        <v>121</v>
      </c>
      <c r="D132" s="63" t="s">
        <v>134</v>
      </c>
      <c r="E132" s="40" t="s">
        <v>137</v>
      </c>
      <c r="F132" s="88" t="s">
        <v>58</v>
      </c>
      <c r="G132" s="91" t="n">
        <v>220</v>
      </c>
      <c r="H132" s="92" t="n">
        <f aca="false">H133</f>
        <v>5000</v>
      </c>
      <c r="I132" s="92" t="n">
        <f aca="false">I133</f>
        <v>5000</v>
      </c>
      <c r="J132" s="92" t="n">
        <f aca="false">I132</f>
        <v>5000</v>
      </c>
    </row>
    <row r="133" customFormat="false" ht="20.25" hidden="false" customHeight="true" outlineLevel="0" collapsed="false">
      <c r="A133" s="87" t="s">
        <v>129</v>
      </c>
      <c r="B133" s="60" t="s">
        <v>21</v>
      </c>
      <c r="C133" s="100" t="s">
        <v>121</v>
      </c>
      <c r="D133" s="63" t="s">
        <v>134</v>
      </c>
      <c r="E133" s="40" t="s">
        <v>137</v>
      </c>
      <c r="F133" s="88" t="s">
        <v>58</v>
      </c>
      <c r="G133" s="91" t="n">
        <v>225</v>
      </c>
      <c r="H133" s="92" t="n">
        <v>5000</v>
      </c>
      <c r="I133" s="92" t="n">
        <f aca="false">H133</f>
        <v>5000</v>
      </c>
      <c r="J133" s="92" t="n">
        <f aca="false">I133</f>
        <v>5000</v>
      </c>
    </row>
    <row r="134" customFormat="false" ht="21.75" hidden="false" customHeight="true" outlineLevel="0" collapsed="false">
      <c r="A134" s="66" t="s">
        <v>138</v>
      </c>
      <c r="B134" s="38" t="s">
        <v>21</v>
      </c>
      <c r="C134" s="63" t="s">
        <v>121</v>
      </c>
      <c r="D134" s="63" t="s">
        <v>134</v>
      </c>
      <c r="E134" s="40" t="s">
        <v>137</v>
      </c>
      <c r="F134" s="63" t="s">
        <v>58</v>
      </c>
      <c r="G134" s="64" t="n">
        <v>300</v>
      </c>
      <c r="H134" s="93" t="n">
        <f aca="false">H135</f>
        <v>5000</v>
      </c>
      <c r="I134" s="93" t="n">
        <f aca="false">I135</f>
        <v>5000</v>
      </c>
      <c r="J134" s="93" t="n">
        <f aca="false">J135</f>
        <v>5000</v>
      </c>
    </row>
    <row r="135" customFormat="false" ht="23.25" hidden="false" customHeight="true" outlineLevel="0" collapsed="false">
      <c r="A135" s="66" t="s">
        <v>71</v>
      </c>
      <c r="B135" s="38" t="s">
        <v>21</v>
      </c>
      <c r="C135" s="63" t="s">
        <v>121</v>
      </c>
      <c r="D135" s="63" t="s">
        <v>134</v>
      </c>
      <c r="E135" s="40" t="s">
        <v>137</v>
      </c>
      <c r="F135" s="63" t="s">
        <v>58</v>
      </c>
      <c r="G135" s="64" t="n">
        <v>340</v>
      </c>
      <c r="H135" s="93" t="n">
        <f aca="false">H136</f>
        <v>5000</v>
      </c>
      <c r="I135" s="93" t="n">
        <f aca="false">I136</f>
        <v>5000</v>
      </c>
      <c r="J135" s="93" t="n">
        <f aca="false">J136</f>
        <v>5000</v>
      </c>
    </row>
    <row r="136" customFormat="false" ht="21.75" hidden="false" customHeight="true" outlineLevel="0" collapsed="false">
      <c r="A136" s="66" t="s">
        <v>139</v>
      </c>
      <c r="B136" s="38" t="s">
        <v>21</v>
      </c>
      <c r="C136" s="63" t="s">
        <v>121</v>
      </c>
      <c r="D136" s="63" t="s">
        <v>134</v>
      </c>
      <c r="E136" s="40" t="s">
        <v>137</v>
      </c>
      <c r="F136" s="63" t="s">
        <v>58</v>
      </c>
      <c r="G136" s="64" t="n">
        <v>346</v>
      </c>
      <c r="H136" s="93" t="n">
        <v>5000</v>
      </c>
      <c r="I136" s="93" t="n">
        <f aca="false">H136</f>
        <v>5000</v>
      </c>
      <c r="J136" s="93" t="n">
        <f aca="false">I136</f>
        <v>5000</v>
      </c>
    </row>
    <row r="137" customFormat="false" ht="11.25" hidden="false" customHeight="true" outlineLevel="0" collapsed="false">
      <c r="A137" s="87"/>
      <c r="B137" s="60"/>
      <c r="C137" s="45"/>
      <c r="D137" s="45"/>
      <c r="E137" s="45"/>
      <c r="F137" s="88"/>
      <c r="G137" s="45"/>
      <c r="H137" s="61"/>
      <c r="I137" s="61"/>
      <c r="J137" s="61"/>
    </row>
    <row r="138" customFormat="false" ht="38.25" hidden="false" customHeight="true" outlineLevel="0" collapsed="false">
      <c r="A138" s="102" t="s">
        <v>140</v>
      </c>
      <c r="B138" s="77" t="s">
        <v>21</v>
      </c>
      <c r="C138" s="78" t="s">
        <v>121</v>
      </c>
      <c r="D138" s="78" t="s">
        <v>141</v>
      </c>
      <c r="E138" s="78"/>
      <c r="F138" s="84"/>
      <c r="G138" s="78"/>
      <c r="H138" s="80" t="n">
        <f aca="false">H151+H140</f>
        <v>13000</v>
      </c>
      <c r="I138" s="80" t="n">
        <f aca="false">I140+I151</f>
        <v>13000</v>
      </c>
      <c r="J138" s="80" t="n">
        <f aca="false">J140+J151</f>
        <v>13000</v>
      </c>
    </row>
    <row r="139" customFormat="false" ht="21" hidden="false" customHeight="true" outlineLevel="0" collapsed="false">
      <c r="A139" s="102" t="s">
        <v>142</v>
      </c>
      <c r="B139" s="77" t="s">
        <v>21</v>
      </c>
      <c r="C139" s="78" t="s">
        <v>121</v>
      </c>
      <c r="D139" s="78" t="s">
        <v>141</v>
      </c>
      <c r="E139" s="83" t="s">
        <v>119</v>
      </c>
      <c r="F139" s="84"/>
      <c r="G139" s="78"/>
      <c r="H139" s="80" t="n">
        <f aca="false">H140</f>
        <v>10000</v>
      </c>
      <c r="I139" s="80" t="n">
        <f aca="false">I140</f>
        <v>10000</v>
      </c>
      <c r="J139" s="80" t="n">
        <f aca="false">J140</f>
        <v>10000</v>
      </c>
    </row>
    <row r="140" customFormat="false" ht="33.75" hidden="false" customHeight="true" outlineLevel="0" collapsed="false">
      <c r="A140" s="82" t="s">
        <v>143</v>
      </c>
      <c r="B140" s="77" t="s">
        <v>21</v>
      </c>
      <c r="C140" s="78" t="s">
        <v>121</v>
      </c>
      <c r="D140" s="78" t="s">
        <v>141</v>
      </c>
      <c r="E140" s="78" t="s">
        <v>144</v>
      </c>
      <c r="F140" s="78"/>
      <c r="G140" s="78"/>
      <c r="H140" s="80" t="n">
        <f aca="false">H141</f>
        <v>10000</v>
      </c>
      <c r="I140" s="80" t="n">
        <f aca="false">I141</f>
        <v>10000</v>
      </c>
      <c r="J140" s="80" t="n">
        <f aca="false">J141</f>
        <v>10000</v>
      </c>
    </row>
    <row r="141" customFormat="false" ht="22.5" hidden="false" customHeight="true" outlineLevel="0" collapsed="false">
      <c r="A141" s="87" t="s">
        <v>54</v>
      </c>
      <c r="B141" s="60" t="s">
        <v>21</v>
      </c>
      <c r="C141" s="45" t="s">
        <v>121</v>
      </c>
      <c r="D141" s="45" t="s">
        <v>141</v>
      </c>
      <c r="E141" s="45" t="s">
        <v>144</v>
      </c>
      <c r="F141" s="45" t="s">
        <v>38</v>
      </c>
      <c r="G141" s="45"/>
      <c r="H141" s="61" t="n">
        <f aca="false">H142</f>
        <v>10000</v>
      </c>
      <c r="I141" s="61" t="n">
        <f aca="false">I142</f>
        <v>10000</v>
      </c>
      <c r="J141" s="61" t="n">
        <f aca="false">J142</f>
        <v>10000</v>
      </c>
    </row>
    <row r="142" customFormat="false" ht="34.5" hidden="false" customHeight="true" outlineLevel="0" collapsed="false">
      <c r="A142" s="89" t="s">
        <v>55</v>
      </c>
      <c r="B142" s="60" t="s">
        <v>21</v>
      </c>
      <c r="C142" s="45" t="s">
        <v>121</v>
      </c>
      <c r="D142" s="45" t="s">
        <v>141</v>
      </c>
      <c r="E142" s="45" t="s">
        <v>144</v>
      </c>
      <c r="F142" s="45" t="s">
        <v>56</v>
      </c>
      <c r="G142" s="45"/>
      <c r="H142" s="61" t="n">
        <f aca="false">H143</f>
        <v>10000</v>
      </c>
      <c r="I142" s="61" t="n">
        <f aca="false">I143</f>
        <v>10000</v>
      </c>
      <c r="J142" s="61" t="n">
        <f aca="false">J143</f>
        <v>10000</v>
      </c>
    </row>
    <row r="143" customFormat="false" ht="20.25" hidden="false" customHeight="true" outlineLevel="0" collapsed="false">
      <c r="A143" s="90" t="s">
        <v>57</v>
      </c>
      <c r="B143" s="60" t="s">
        <v>21</v>
      </c>
      <c r="C143" s="45" t="s">
        <v>121</v>
      </c>
      <c r="D143" s="45" t="s">
        <v>141</v>
      </c>
      <c r="E143" s="45" t="s">
        <v>144</v>
      </c>
      <c r="F143" s="45" t="s">
        <v>58</v>
      </c>
      <c r="G143" s="45"/>
      <c r="H143" s="61" t="n">
        <f aca="false">H147+H144</f>
        <v>10000</v>
      </c>
      <c r="I143" s="61" t="n">
        <f aca="false">I147+I144</f>
        <v>10000</v>
      </c>
      <c r="J143" s="61" t="n">
        <f aca="false">J147+J144</f>
        <v>10000</v>
      </c>
    </row>
    <row r="144" customFormat="false" ht="18.75" hidden="false" customHeight="true" outlineLevel="0" collapsed="false">
      <c r="A144" s="90" t="s">
        <v>101</v>
      </c>
      <c r="B144" s="60" t="s">
        <v>21</v>
      </c>
      <c r="C144" s="45" t="s">
        <v>121</v>
      </c>
      <c r="D144" s="45" t="s">
        <v>141</v>
      </c>
      <c r="E144" s="45" t="s">
        <v>144</v>
      </c>
      <c r="F144" s="45" t="s">
        <v>58</v>
      </c>
      <c r="G144" s="45" t="s">
        <v>38</v>
      </c>
      <c r="H144" s="61" t="n">
        <f aca="false">H145</f>
        <v>5000</v>
      </c>
      <c r="I144" s="61" t="n">
        <f aca="false">I145</f>
        <v>5000</v>
      </c>
      <c r="J144" s="61" t="n">
        <f aca="false">J145</f>
        <v>5000</v>
      </c>
    </row>
    <row r="145" customFormat="false" ht="20.25" hidden="false" customHeight="true" outlineLevel="0" collapsed="false">
      <c r="A145" s="90" t="s">
        <v>59</v>
      </c>
      <c r="B145" s="60" t="s">
        <v>21</v>
      </c>
      <c r="C145" s="45" t="s">
        <v>121</v>
      </c>
      <c r="D145" s="45" t="s">
        <v>141</v>
      </c>
      <c r="E145" s="45" t="s">
        <v>144</v>
      </c>
      <c r="F145" s="45" t="s">
        <v>58</v>
      </c>
      <c r="G145" s="45" t="s">
        <v>60</v>
      </c>
      <c r="H145" s="61" t="n">
        <f aca="false">H146</f>
        <v>5000</v>
      </c>
      <c r="I145" s="61" t="n">
        <f aca="false">I146</f>
        <v>5000</v>
      </c>
      <c r="J145" s="61" t="n">
        <f aca="false">J146</f>
        <v>5000</v>
      </c>
    </row>
    <row r="146" customFormat="false" ht="19.5" hidden="false" customHeight="true" outlineLevel="0" collapsed="false">
      <c r="A146" s="90" t="s">
        <v>67</v>
      </c>
      <c r="B146" s="60" t="s">
        <v>21</v>
      </c>
      <c r="C146" s="45" t="s">
        <v>121</v>
      </c>
      <c r="D146" s="45" t="s">
        <v>141</v>
      </c>
      <c r="E146" s="45" t="s">
        <v>144</v>
      </c>
      <c r="F146" s="45" t="s">
        <v>58</v>
      </c>
      <c r="G146" s="45" t="s">
        <v>68</v>
      </c>
      <c r="H146" s="61" t="n">
        <v>5000</v>
      </c>
      <c r="I146" s="61" t="n">
        <f aca="false">H146</f>
        <v>5000</v>
      </c>
      <c r="J146" s="61" t="n">
        <f aca="false">I146</f>
        <v>5000</v>
      </c>
    </row>
    <row r="147" customFormat="false" ht="25.5" hidden="false" customHeight="true" outlineLevel="0" collapsed="false">
      <c r="A147" s="59" t="s">
        <v>69</v>
      </c>
      <c r="B147" s="60" t="s">
        <v>21</v>
      </c>
      <c r="C147" s="45" t="s">
        <v>121</v>
      </c>
      <c r="D147" s="45" t="s">
        <v>141</v>
      </c>
      <c r="E147" s="45" t="s">
        <v>144</v>
      </c>
      <c r="F147" s="45" t="s">
        <v>58</v>
      </c>
      <c r="G147" s="45" t="s">
        <v>70</v>
      </c>
      <c r="H147" s="61" t="n">
        <f aca="false">H148</f>
        <v>5000</v>
      </c>
      <c r="I147" s="61" t="n">
        <f aca="false">I148</f>
        <v>5000</v>
      </c>
      <c r="J147" s="61" t="n">
        <f aca="false">J148</f>
        <v>5000</v>
      </c>
    </row>
    <row r="148" customFormat="false" ht="24" hidden="false" customHeight="true" outlineLevel="0" collapsed="false">
      <c r="A148" s="59" t="s">
        <v>71</v>
      </c>
      <c r="B148" s="60" t="s">
        <v>21</v>
      </c>
      <c r="C148" s="45" t="s">
        <v>121</v>
      </c>
      <c r="D148" s="45" t="s">
        <v>141</v>
      </c>
      <c r="E148" s="45" t="s">
        <v>144</v>
      </c>
      <c r="F148" s="45" t="s">
        <v>58</v>
      </c>
      <c r="G148" s="45" t="s">
        <v>72</v>
      </c>
      <c r="H148" s="61" t="n">
        <f aca="false">H149</f>
        <v>5000</v>
      </c>
      <c r="I148" s="61" t="n">
        <f aca="false">I149</f>
        <v>5000</v>
      </c>
      <c r="J148" s="61" t="n">
        <f aca="false">J149</f>
        <v>5000</v>
      </c>
    </row>
    <row r="149" customFormat="false" ht="28.5" hidden="false" customHeight="true" outlineLevel="0" collapsed="false">
      <c r="A149" s="59" t="s">
        <v>75</v>
      </c>
      <c r="B149" s="60" t="s">
        <v>21</v>
      </c>
      <c r="C149" s="45" t="s">
        <v>121</v>
      </c>
      <c r="D149" s="45" t="s">
        <v>141</v>
      </c>
      <c r="E149" s="45" t="s">
        <v>144</v>
      </c>
      <c r="F149" s="45" t="s">
        <v>58</v>
      </c>
      <c r="G149" s="45" t="s">
        <v>76</v>
      </c>
      <c r="H149" s="61" t="n">
        <v>5000</v>
      </c>
      <c r="I149" s="61" t="n">
        <f aca="false">H149</f>
        <v>5000</v>
      </c>
      <c r="J149" s="61" t="n">
        <f aca="false">I149</f>
        <v>5000</v>
      </c>
    </row>
    <row r="150" customFormat="false" ht="12" hidden="false" customHeight="true" outlineLevel="0" collapsed="false">
      <c r="A150" s="90"/>
      <c r="B150" s="60"/>
      <c r="C150" s="45"/>
      <c r="D150" s="45"/>
      <c r="E150" s="45"/>
      <c r="F150" s="45"/>
      <c r="G150" s="45"/>
      <c r="H150" s="61"/>
      <c r="I150" s="61"/>
      <c r="J150" s="61"/>
    </row>
    <row r="151" customFormat="false" ht="71.25" hidden="false" customHeight="true" outlineLevel="0" collapsed="false">
      <c r="A151" s="33" t="s">
        <v>145</v>
      </c>
      <c r="B151" s="29" t="s">
        <v>21</v>
      </c>
      <c r="C151" s="35" t="s">
        <v>121</v>
      </c>
      <c r="D151" s="35" t="s">
        <v>141</v>
      </c>
      <c r="E151" s="75" t="s">
        <v>146</v>
      </c>
      <c r="F151" s="35"/>
      <c r="G151" s="35"/>
      <c r="H151" s="79" t="n">
        <f aca="false">H153</f>
        <v>3000</v>
      </c>
      <c r="I151" s="79" t="n">
        <f aca="false">I153</f>
        <v>3000</v>
      </c>
      <c r="J151" s="79" t="n">
        <f aca="false">J153</f>
        <v>3000</v>
      </c>
    </row>
    <row r="152" customFormat="false" ht="41.25" hidden="false" customHeight="true" outlineLevel="0" collapsed="false">
      <c r="A152" s="37" t="s">
        <v>147</v>
      </c>
      <c r="B152" s="38" t="s">
        <v>21</v>
      </c>
      <c r="C152" s="39" t="s">
        <v>121</v>
      </c>
      <c r="D152" s="39" t="s">
        <v>141</v>
      </c>
      <c r="E152" s="40" t="s">
        <v>148</v>
      </c>
      <c r="F152" s="39"/>
      <c r="G152" s="39"/>
      <c r="H152" s="54" t="n">
        <f aca="false">H153</f>
        <v>3000</v>
      </c>
      <c r="I152" s="54" t="n">
        <f aca="false">I153</f>
        <v>3000</v>
      </c>
      <c r="J152" s="54" t="n">
        <f aca="false">J153</f>
        <v>3000</v>
      </c>
    </row>
    <row r="153" customFormat="false" ht="31.5" hidden="false" customHeight="true" outlineLevel="0" collapsed="false">
      <c r="A153" s="66" t="s">
        <v>54</v>
      </c>
      <c r="B153" s="38" t="s">
        <v>21</v>
      </c>
      <c r="C153" s="39" t="s">
        <v>121</v>
      </c>
      <c r="D153" s="39" t="s">
        <v>141</v>
      </c>
      <c r="E153" s="39" t="s">
        <v>148</v>
      </c>
      <c r="F153" s="63" t="s">
        <v>38</v>
      </c>
      <c r="G153" s="39"/>
      <c r="H153" s="54" t="n">
        <f aca="false">H154</f>
        <v>3000</v>
      </c>
      <c r="I153" s="54" t="n">
        <f aca="false">I154</f>
        <v>3000</v>
      </c>
      <c r="J153" s="54" t="n">
        <f aca="false">J154</f>
        <v>3000</v>
      </c>
    </row>
    <row r="154" customFormat="false" ht="32.25" hidden="false" customHeight="true" outlineLevel="0" collapsed="false">
      <c r="A154" s="96" t="s">
        <v>55</v>
      </c>
      <c r="B154" s="38" t="s">
        <v>21</v>
      </c>
      <c r="C154" s="63" t="s">
        <v>121</v>
      </c>
      <c r="D154" s="39" t="s">
        <v>141</v>
      </c>
      <c r="E154" s="39" t="s">
        <v>148</v>
      </c>
      <c r="F154" s="63" t="s">
        <v>56</v>
      </c>
      <c r="G154" s="39"/>
      <c r="H154" s="54" t="n">
        <f aca="false">H155</f>
        <v>3000</v>
      </c>
      <c r="I154" s="54" t="n">
        <f aca="false">I155</f>
        <v>3000</v>
      </c>
      <c r="J154" s="54" t="n">
        <f aca="false">J155</f>
        <v>3000</v>
      </c>
    </row>
    <row r="155" customFormat="false" ht="21.75" hidden="false" customHeight="true" outlineLevel="0" collapsed="false">
      <c r="A155" s="37" t="s">
        <v>57</v>
      </c>
      <c r="B155" s="38" t="s">
        <v>21</v>
      </c>
      <c r="C155" s="63" t="s">
        <v>121</v>
      </c>
      <c r="D155" s="39" t="s">
        <v>141</v>
      </c>
      <c r="E155" s="39" t="s">
        <v>148</v>
      </c>
      <c r="F155" s="63" t="s">
        <v>58</v>
      </c>
      <c r="G155" s="39"/>
      <c r="H155" s="54" t="n">
        <f aca="false">H156</f>
        <v>3000</v>
      </c>
      <c r="I155" s="54" t="n">
        <f aca="false">I156</f>
        <v>3000</v>
      </c>
      <c r="J155" s="54" t="n">
        <f aca="false">J156</f>
        <v>3000</v>
      </c>
    </row>
    <row r="156" customFormat="false" ht="19.5" hidden="false" customHeight="true" outlineLevel="0" collapsed="false">
      <c r="A156" s="37" t="s">
        <v>37</v>
      </c>
      <c r="B156" s="38" t="s">
        <v>21</v>
      </c>
      <c r="C156" s="63" t="s">
        <v>121</v>
      </c>
      <c r="D156" s="39" t="s">
        <v>141</v>
      </c>
      <c r="E156" s="39" t="s">
        <v>148</v>
      </c>
      <c r="F156" s="63" t="s">
        <v>58</v>
      </c>
      <c r="G156" s="64" t="n">
        <v>200</v>
      </c>
      <c r="H156" s="93" t="n">
        <f aca="false">H157</f>
        <v>3000</v>
      </c>
      <c r="I156" s="93" t="n">
        <f aca="false">I157</f>
        <v>3000</v>
      </c>
      <c r="J156" s="93" t="n">
        <f aca="false">J157</f>
        <v>3000</v>
      </c>
    </row>
    <row r="157" customFormat="false" ht="22.5" hidden="false" customHeight="true" outlineLevel="0" collapsed="false">
      <c r="A157" s="37" t="s">
        <v>59</v>
      </c>
      <c r="B157" s="38" t="s">
        <v>21</v>
      </c>
      <c r="C157" s="63" t="s">
        <v>121</v>
      </c>
      <c r="D157" s="39" t="s">
        <v>141</v>
      </c>
      <c r="E157" s="39" t="s">
        <v>148</v>
      </c>
      <c r="F157" s="63" t="s">
        <v>58</v>
      </c>
      <c r="G157" s="64" t="n">
        <v>220</v>
      </c>
      <c r="H157" s="93" t="n">
        <f aca="false">H158</f>
        <v>3000</v>
      </c>
      <c r="I157" s="93" t="n">
        <f aca="false">I158</f>
        <v>3000</v>
      </c>
      <c r="J157" s="93" t="n">
        <f aca="false">J158</f>
        <v>3000</v>
      </c>
    </row>
    <row r="158" customFormat="false" ht="21.75" hidden="false" customHeight="true" outlineLevel="0" collapsed="false">
      <c r="A158" s="66" t="s">
        <v>67</v>
      </c>
      <c r="B158" s="38" t="s">
        <v>21</v>
      </c>
      <c r="C158" s="63" t="s">
        <v>121</v>
      </c>
      <c r="D158" s="39" t="s">
        <v>141</v>
      </c>
      <c r="E158" s="39" t="s">
        <v>148</v>
      </c>
      <c r="F158" s="63" t="s">
        <v>58</v>
      </c>
      <c r="G158" s="64" t="n">
        <v>226</v>
      </c>
      <c r="H158" s="93" t="n">
        <v>3000</v>
      </c>
      <c r="I158" s="93" t="n">
        <f aca="false">H158</f>
        <v>3000</v>
      </c>
      <c r="J158" s="93" t="n">
        <f aca="false">I158</f>
        <v>3000</v>
      </c>
    </row>
    <row r="159" customFormat="false" ht="13.5" hidden="false" customHeight="true" outlineLevel="0" collapsed="false">
      <c r="A159" s="48"/>
      <c r="B159" s="38"/>
      <c r="C159" s="63"/>
      <c r="D159" s="39"/>
      <c r="E159" s="39"/>
      <c r="F159" s="63"/>
      <c r="G159" s="39"/>
      <c r="H159" s="54"/>
      <c r="I159" s="54"/>
      <c r="J159" s="54"/>
    </row>
    <row r="160" customFormat="false" ht="24" hidden="false" customHeight="true" outlineLevel="0" collapsed="false">
      <c r="A160" s="82" t="s">
        <v>149</v>
      </c>
      <c r="B160" s="77" t="s">
        <v>21</v>
      </c>
      <c r="C160" s="78" t="s">
        <v>24</v>
      </c>
      <c r="D160" s="78"/>
      <c r="E160" s="78"/>
      <c r="F160" s="78"/>
      <c r="G160" s="78"/>
      <c r="H160" s="80" t="n">
        <f aca="false">H161</f>
        <v>409300</v>
      </c>
      <c r="I160" s="80" t="n">
        <f aca="false">I161</f>
        <v>0</v>
      </c>
      <c r="J160" s="80" t="n">
        <f aca="false">J161</f>
        <v>0</v>
      </c>
    </row>
    <row r="161" customFormat="false" ht="17.25" hidden="false" customHeight="true" outlineLevel="0" collapsed="false">
      <c r="A161" s="82" t="s">
        <v>150</v>
      </c>
      <c r="B161" s="77" t="s">
        <v>21</v>
      </c>
      <c r="C161" s="78" t="s">
        <v>24</v>
      </c>
      <c r="D161" s="78" t="s">
        <v>134</v>
      </c>
      <c r="E161" s="78"/>
      <c r="F161" s="78"/>
      <c r="G161" s="78"/>
      <c r="H161" s="80" t="n">
        <f aca="false">H164</f>
        <v>409300</v>
      </c>
      <c r="I161" s="80" t="n">
        <f aca="false">I164</f>
        <v>0</v>
      </c>
      <c r="J161" s="80" t="n">
        <f aca="false">J164</f>
        <v>0</v>
      </c>
    </row>
    <row r="162" customFormat="false" ht="23.25" hidden="false" customHeight="true" outlineLevel="0" collapsed="false">
      <c r="A162" s="82" t="s">
        <v>122</v>
      </c>
      <c r="B162" s="77" t="s">
        <v>21</v>
      </c>
      <c r="C162" s="78" t="s">
        <v>24</v>
      </c>
      <c r="D162" s="78" t="s">
        <v>134</v>
      </c>
      <c r="E162" s="83" t="s">
        <v>151</v>
      </c>
      <c r="F162" s="78"/>
      <c r="G162" s="78"/>
      <c r="H162" s="80" t="n">
        <f aca="false">H163</f>
        <v>409300</v>
      </c>
      <c r="I162" s="80" t="n">
        <f aca="false">I163</f>
        <v>0</v>
      </c>
      <c r="J162" s="80" t="n">
        <f aca="false">J163</f>
        <v>0</v>
      </c>
    </row>
    <row r="163" customFormat="false" ht="36.75" hidden="false" customHeight="true" outlineLevel="0" collapsed="false">
      <c r="A163" s="82" t="s">
        <v>27</v>
      </c>
      <c r="B163" s="77" t="s">
        <v>21</v>
      </c>
      <c r="C163" s="78" t="s">
        <v>24</v>
      </c>
      <c r="D163" s="78" t="s">
        <v>134</v>
      </c>
      <c r="E163" s="83" t="s">
        <v>124</v>
      </c>
      <c r="F163" s="78"/>
      <c r="G163" s="78"/>
      <c r="H163" s="80" t="n">
        <f aca="false">H164</f>
        <v>409300</v>
      </c>
      <c r="I163" s="80" t="n">
        <f aca="false">I164</f>
        <v>0</v>
      </c>
      <c r="J163" s="80" t="n">
        <f aca="false">J164</f>
        <v>0</v>
      </c>
    </row>
    <row r="164" customFormat="false" ht="50.25" hidden="false" customHeight="true" outlineLevel="0" collapsed="false">
      <c r="A164" s="82" t="s">
        <v>152</v>
      </c>
      <c r="B164" s="77" t="s">
        <v>21</v>
      </c>
      <c r="C164" s="78" t="s">
        <v>24</v>
      </c>
      <c r="D164" s="78" t="s">
        <v>134</v>
      </c>
      <c r="E164" s="78" t="s">
        <v>153</v>
      </c>
      <c r="F164" s="78"/>
      <c r="G164" s="78"/>
      <c r="H164" s="80" t="n">
        <f aca="false">H165</f>
        <v>409300</v>
      </c>
      <c r="I164" s="80" t="n">
        <f aca="false">I165</f>
        <v>0</v>
      </c>
      <c r="J164" s="80" t="n">
        <f aca="false">J165</f>
        <v>0</v>
      </c>
    </row>
    <row r="165" customFormat="false" ht="30" hidden="false" customHeight="true" outlineLevel="0" collapsed="false">
      <c r="A165" s="87" t="s">
        <v>54</v>
      </c>
      <c r="B165" s="60" t="s">
        <v>21</v>
      </c>
      <c r="C165" s="45" t="s">
        <v>24</v>
      </c>
      <c r="D165" s="45" t="s">
        <v>134</v>
      </c>
      <c r="E165" s="45" t="s">
        <v>153</v>
      </c>
      <c r="F165" s="45" t="s">
        <v>38</v>
      </c>
      <c r="G165" s="45"/>
      <c r="H165" s="61" t="n">
        <f aca="false">H166</f>
        <v>409300</v>
      </c>
      <c r="I165" s="61" t="n">
        <f aca="false">I166</f>
        <v>0</v>
      </c>
      <c r="J165" s="61" t="n">
        <f aca="false">J166</f>
        <v>0</v>
      </c>
    </row>
    <row r="166" customFormat="false" ht="28.5" hidden="false" customHeight="true" outlineLevel="0" collapsed="false">
      <c r="A166" s="89" t="s">
        <v>55</v>
      </c>
      <c r="B166" s="60" t="s">
        <v>21</v>
      </c>
      <c r="C166" s="45" t="s">
        <v>24</v>
      </c>
      <c r="D166" s="45" t="s">
        <v>134</v>
      </c>
      <c r="E166" s="45" t="s">
        <v>153</v>
      </c>
      <c r="F166" s="45" t="s">
        <v>56</v>
      </c>
      <c r="G166" s="45"/>
      <c r="H166" s="61" t="n">
        <f aca="false">H167</f>
        <v>409300</v>
      </c>
      <c r="I166" s="61" t="n">
        <f aca="false">I167</f>
        <v>0</v>
      </c>
      <c r="J166" s="61" t="n">
        <f aca="false">J167</f>
        <v>0</v>
      </c>
    </row>
    <row r="167" customFormat="false" ht="17.25" hidden="false" customHeight="true" outlineLevel="0" collapsed="false">
      <c r="A167" s="90" t="s">
        <v>57</v>
      </c>
      <c r="B167" s="60" t="s">
        <v>21</v>
      </c>
      <c r="C167" s="45" t="s">
        <v>24</v>
      </c>
      <c r="D167" s="45" t="s">
        <v>134</v>
      </c>
      <c r="E167" s="45" t="s">
        <v>153</v>
      </c>
      <c r="F167" s="45" t="s">
        <v>58</v>
      </c>
      <c r="G167" s="45"/>
      <c r="H167" s="61" t="n">
        <f aca="false">H168</f>
        <v>409300</v>
      </c>
      <c r="I167" s="61" t="n">
        <f aca="false">I168</f>
        <v>0</v>
      </c>
      <c r="J167" s="61" t="n">
        <f aca="false">J168</f>
        <v>0</v>
      </c>
    </row>
    <row r="168" customFormat="false" ht="17.25" hidden="false" customHeight="true" outlineLevel="0" collapsed="false">
      <c r="A168" s="90" t="s">
        <v>37</v>
      </c>
      <c r="B168" s="60" t="s">
        <v>21</v>
      </c>
      <c r="C168" s="45" t="s">
        <v>24</v>
      </c>
      <c r="D168" s="45" t="s">
        <v>134</v>
      </c>
      <c r="E168" s="45" t="s">
        <v>153</v>
      </c>
      <c r="F168" s="45" t="s">
        <v>58</v>
      </c>
      <c r="G168" s="45" t="s">
        <v>38</v>
      </c>
      <c r="H168" s="61" t="n">
        <f aca="false">H169</f>
        <v>409300</v>
      </c>
      <c r="I168" s="61" t="n">
        <f aca="false">I169</f>
        <v>0</v>
      </c>
      <c r="J168" s="61" t="n">
        <f aca="false">J169</f>
        <v>0</v>
      </c>
    </row>
    <row r="169" customFormat="false" ht="17.25" hidden="false" customHeight="true" outlineLevel="0" collapsed="false">
      <c r="A169" s="90" t="s">
        <v>59</v>
      </c>
      <c r="B169" s="60" t="s">
        <v>21</v>
      </c>
      <c r="C169" s="45" t="s">
        <v>24</v>
      </c>
      <c r="D169" s="45" t="s">
        <v>134</v>
      </c>
      <c r="E169" s="45" t="s">
        <v>153</v>
      </c>
      <c r="F169" s="45" t="s">
        <v>58</v>
      </c>
      <c r="G169" s="45" t="s">
        <v>60</v>
      </c>
      <c r="H169" s="61" t="n">
        <f aca="false">H170+H171</f>
        <v>409300</v>
      </c>
      <c r="I169" s="61" t="n">
        <f aca="false">I171</f>
        <v>0</v>
      </c>
      <c r="J169" s="61" t="n">
        <f aca="false">J171</f>
        <v>0</v>
      </c>
    </row>
    <row r="170" customFormat="false" ht="17.25" hidden="false" customHeight="true" outlineLevel="0" collapsed="false">
      <c r="A170" s="87" t="s">
        <v>129</v>
      </c>
      <c r="B170" s="60" t="s">
        <v>21</v>
      </c>
      <c r="C170" s="45" t="s">
        <v>24</v>
      </c>
      <c r="D170" s="45" t="s">
        <v>134</v>
      </c>
      <c r="E170" s="45" t="s">
        <v>153</v>
      </c>
      <c r="F170" s="45" t="s">
        <v>58</v>
      </c>
      <c r="G170" s="45" t="s">
        <v>66</v>
      </c>
      <c r="H170" s="61" t="n">
        <v>359300</v>
      </c>
      <c r="I170" s="61" t="n">
        <v>0</v>
      </c>
      <c r="J170" s="61" t="n">
        <v>0</v>
      </c>
    </row>
    <row r="171" customFormat="false" ht="17.25" hidden="false" customHeight="true" outlineLevel="0" collapsed="false">
      <c r="A171" s="87" t="s">
        <v>67</v>
      </c>
      <c r="B171" s="60" t="s">
        <v>21</v>
      </c>
      <c r="C171" s="45" t="s">
        <v>24</v>
      </c>
      <c r="D171" s="45" t="s">
        <v>134</v>
      </c>
      <c r="E171" s="45" t="s">
        <v>153</v>
      </c>
      <c r="F171" s="45" t="s">
        <v>58</v>
      </c>
      <c r="G171" s="45" t="s">
        <v>68</v>
      </c>
      <c r="H171" s="61" t="n">
        <v>50000</v>
      </c>
      <c r="I171" s="61" t="n">
        <v>0</v>
      </c>
      <c r="J171" s="61" t="n">
        <f aca="false">I171</f>
        <v>0</v>
      </c>
    </row>
    <row r="172" customFormat="false" ht="15.75" hidden="false" customHeight="true" outlineLevel="0" collapsed="false">
      <c r="A172" s="90"/>
      <c r="B172" s="60"/>
      <c r="C172" s="45"/>
      <c r="D172" s="45"/>
      <c r="E172" s="45"/>
      <c r="F172" s="45"/>
      <c r="G172" s="45"/>
      <c r="H172" s="61"/>
      <c r="I172" s="61"/>
      <c r="J172" s="61"/>
    </row>
    <row r="173" customFormat="false" ht="20.25" hidden="false" customHeight="true" outlineLevel="0" collapsed="false">
      <c r="A173" s="33" t="s">
        <v>154</v>
      </c>
      <c r="B173" s="29" t="s">
        <v>21</v>
      </c>
      <c r="C173" s="35" t="s">
        <v>146</v>
      </c>
      <c r="D173" s="35"/>
      <c r="E173" s="35"/>
      <c r="F173" s="35"/>
      <c r="G173" s="35"/>
      <c r="H173" s="103" t="n">
        <f aca="false">H174+H185</f>
        <v>128316.94</v>
      </c>
      <c r="I173" s="103" t="n">
        <f aca="false">I174+I185</f>
        <v>399788.502</v>
      </c>
      <c r="J173" s="103" t="n">
        <f aca="false">J174+J185</f>
        <v>299688.502</v>
      </c>
    </row>
    <row r="174" customFormat="false" ht="17.25" hidden="false" customHeight="true" outlineLevel="0" collapsed="false">
      <c r="A174" s="102" t="s">
        <v>155</v>
      </c>
      <c r="B174" s="77" t="s">
        <v>21</v>
      </c>
      <c r="C174" s="78" t="s">
        <v>146</v>
      </c>
      <c r="D174" s="78" t="s">
        <v>119</v>
      </c>
      <c r="E174" s="45"/>
      <c r="F174" s="45"/>
      <c r="G174" s="45"/>
      <c r="H174" s="104" t="n">
        <f aca="false">H175</f>
        <v>36000</v>
      </c>
      <c r="I174" s="104" t="n">
        <f aca="false">I175</f>
        <v>219023.45</v>
      </c>
      <c r="J174" s="104" t="n">
        <f aca="false">J175</f>
        <v>118923.45</v>
      </c>
    </row>
    <row r="175" customFormat="false" ht="30" hidden="false" customHeight="true" outlineLevel="0" collapsed="false">
      <c r="A175" s="76" t="s">
        <v>122</v>
      </c>
      <c r="B175" s="77" t="s">
        <v>21</v>
      </c>
      <c r="C175" s="78" t="s">
        <v>146</v>
      </c>
      <c r="D175" s="78" t="s">
        <v>119</v>
      </c>
      <c r="E175" s="83" t="s">
        <v>151</v>
      </c>
      <c r="F175" s="78"/>
      <c r="G175" s="85"/>
      <c r="H175" s="104" t="n">
        <f aca="false">H176</f>
        <v>36000</v>
      </c>
      <c r="I175" s="105" t="n">
        <f aca="false">I176</f>
        <v>219023.45</v>
      </c>
      <c r="J175" s="105" t="n">
        <f aca="false">J176</f>
        <v>118923.45</v>
      </c>
    </row>
    <row r="176" customFormat="false" ht="24" hidden="false" customHeight="true" outlineLevel="0" collapsed="false">
      <c r="A176" s="76" t="s">
        <v>27</v>
      </c>
      <c r="B176" s="77" t="s">
        <v>21</v>
      </c>
      <c r="C176" s="78" t="s">
        <v>146</v>
      </c>
      <c r="D176" s="78" t="s">
        <v>119</v>
      </c>
      <c r="E176" s="83" t="s">
        <v>124</v>
      </c>
      <c r="F176" s="78"/>
      <c r="G176" s="85"/>
      <c r="H176" s="105" t="n">
        <f aca="false">H177</f>
        <v>36000</v>
      </c>
      <c r="I176" s="105" t="n">
        <f aca="false">I177</f>
        <v>219023.45</v>
      </c>
      <c r="J176" s="105" t="n">
        <f aca="false">J177</f>
        <v>118923.45</v>
      </c>
    </row>
    <row r="177" customFormat="false" ht="30" hidden="false" customHeight="true" outlineLevel="0" collapsed="false">
      <c r="A177" s="76" t="s">
        <v>156</v>
      </c>
      <c r="B177" s="77" t="s">
        <v>21</v>
      </c>
      <c r="C177" s="78" t="s">
        <v>146</v>
      </c>
      <c r="D177" s="78" t="s">
        <v>119</v>
      </c>
      <c r="E177" s="83" t="s">
        <v>157</v>
      </c>
      <c r="F177" s="78"/>
      <c r="G177" s="85"/>
      <c r="H177" s="105" t="n">
        <f aca="false">H178</f>
        <v>36000</v>
      </c>
      <c r="I177" s="105" t="n">
        <f aca="false">I178</f>
        <v>219023.45</v>
      </c>
      <c r="J177" s="105" t="n">
        <f aca="false">J178</f>
        <v>118923.45</v>
      </c>
    </row>
    <row r="178" customFormat="false" ht="37.5" hidden="false" customHeight="true" outlineLevel="0" collapsed="false">
      <c r="A178" s="106" t="s">
        <v>55</v>
      </c>
      <c r="B178" s="60" t="s">
        <v>21</v>
      </c>
      <c r="C178" s="45" t="s">
        <v>146</v>
      </c>
      <c r="D178" s="45" t="s">
        <v>119</v>
      </c>
      <c r="E178" s="81" t="s">
        <v>157</v>
      </c>
      <c r="F178" s="45" t="s">
        <v>38</v>
      </c>
      <c r="G178" s="45"/>
      <c r="H178" s="107" t="n">
        <f aca="false">H179</f>
        <v>36000</v>
      </c>
      <c r="I178" s="107" t="n">
        <f aca="false">I179</f>
        <v>219023.45</v>
      </c>
      <c r="J178" s="107" t="n">
        <f aca="false">J179</f>
        <v>118923.45</v>
      </c>
    </row>
    <row r="179" customFormat="false" ht="31.5" hidden="false" customHeight="true" outlineLevel="0" collapsed="false">
      <c r="A179" s="89" t="s">
        <v>55</v>
      </c>
      <c r="B179" s="60" t="s">
        <v>21</v>
      </c>
      <c r="C179" s="45" t="s">
        <v>146</v>
      </c>
      <c r="D179" s="45" t="s">
        <v>119</v>
      </c>
      <c r="E179" s="81" t="s">
        <v>157</v>
      </c>
      <c r="F179" s="45" t="s">
        <v>56</v>
      </c>
      <c r="G179" s="45"/>
      <c r="H179" s="107" t="n">
        <f aca="false">H180</f>
        <v>36000</v>
      </c>
      <c r="I179" s="107" t="n">
        <f aca="false">I180</f>
        <v>219023.45</v>
      </c>
      <c r="J179" s="107" t="n">
        <f aca="false">J180</f>
        <v>118923.45</v>
      </c>
    </row>
    <row r="180" customFormat="false" ht="18.75" hidden="false" customHeight="true" outlineLevel="0" collapsed="false">
      <c r="A180" s="90" t="s">
        <v>57</v>
      </c>
      <c r="B180" s="60" t="s">
        <v>21</v>
      </c>
      <c r="C180" s="45" t="s">
        <v>146</v>
      </c>
      <c r="D180" s="45" t="s">
        <v>119</v>
      </c>
      <c r="E180" s="81" t="s">
        <v>157</v>
      </c>
      <c r="F180" s="45" t="s">
        <v>58</v>
      </c>
      <c r="G180" s="45"/>
      <c r="H180" s="107" t="n">
        <f aca="false">H181</f>
        <v>36000</v>
      </c>
      <c r="I180" s="107" t="n">
        <f aca="false">I181</f>
        <v>219023.45</v>
      </c>
      <c r="J180" s="107" t="n">
        <f aca="false">J181</f>
        <v>118923.45</v>
      </c>
    </row>
    <row r="181" customFormat="false" ht="18.75" hidden="false" customHeight="true" outlineLevel="0" collapsed="false">
      <c r="A181" s="59" t="s">
        <v>37</v>
      </c>
      <c r="B181" s="60" t="s">
        <v>21</v>
      </c>
      <c r="C181" s="45" t="s">
        <v>146</v>
      </c>
      <c r="D181" s="45" t="s">
        <v>119</v>
      </c>
      <c r="E181" s="81" t="s">
        <v>157</v>
      </c>
      <c r="F181" s="45" t="s">
        <v>58</v>
      </c>
      <c r="G181" s="45" t="s">
        <v>38</v>
      </c>
      <c r="H181" s="107" t="n">
        <f aca="false">H182</f>
        <v>36000</v>
      </c>
      <c r="I181" s="107" t="n">
        <f aca="false">I182</f>
        <v>219023.45</v>
      </c>
      <c r="J181" s="107" t="n">
        <f aca="false">J182</f>
        <v>118923.45</v>
      </c>
    </row>
    <row r="182" customFormat="false" ht="22.5" hidden="false" customHeight="true" outlineLevel="0" collapsed="false">
      <c r="A182" s="37" t="s">
        <v>59</v>
      </c>
      <c r="B182" s="38" t="s">
        <v>21</v>
      </c>
      <c r="C182" s="39" t="s">
        <v>146</v>
      </c>
      <c r="D182" s="39" t="s">
        <v>119</v>
      </c>
      <c r="E182" s="81" t="s">
        <v>157</v>
      </c>
      <c r="F182" s="39" t="s">
        <v>58</v>
      </c>
      <c r="G182" s="39" t="s">
        <v>60</v>
      </c>
      <c r="H182" s="52" t="n">
        <f aca="false">H183</f>
        <v>36000</v>
      </c>
      <c r="I182" s="52" t="n">
        <f aca="false">I183</f>
        <v>219023.45</v>
      </c>
      <c r="J182" s="52" t="n">
        <f aca="false">J183</f>
        <v>118923.45</v>
      </c>
    </row>
    <row r="183" customFormat="false" ht="18.75" hidden="false" customHeight="true" outlineLevel="0" collapsed="false">
      <c r="A183" s="48" t="s">
        <v>65</v>
      </c>
      <c r="B183" s="38" t="s">
        <v>21</v>
      </c>
      <c r="C183" s="39" t="s">
        <v>146</v>
      </c>
      <c r="D183" s="39" t="s">
        <v>119</v>
      </c>
      <c r="E183" s="81" t="s">
        <v>157</v>
      </c>
      <c r="F183" s="39" t="s">
        <v>58</v>
      </c>
      <c r="G183" s="39" t="s">
        <v>66</v>
      </c>
      <c r="H183" s="52" t="n">
        <v>36000</v>
      </c>
      <c r="I183" s="52" t="n">
        <v>219023.45</v>
      </c>
      <c r="J183" s="52" t="n">
        <v>118923.45</v>
      </c>
    </row>
    <row r="184" customFormat="false" ht="9.75" hidden="false" customHeight="true" outlineLevel="0" collapsed="false">
      <c r="A184" s="48"/>
      <c r="B184" s="38"/>
      <c r="C184" s="39"/>
      <c r="D184" s="39"/>
      <c r="E184" s="40"/>
      <c r="F184" s="39"/>
      <c r="G184" s="64"/>
      <c r="H184" s="93"/>
      <c r="I184" s="93"/>
      <c r="J184" s="93"/>
    </row>
    <row r="185" customFormat="false" ht="20.25" hidden="false" customHeight="true" outlineLevel="0" collapsed="false">
      <c r="A185" s="33" t="s">
        <v>158</v>
      </c>
      <c r="B185" s="29" t="s">
        <v>21</v>
      </c>
      <c r="C185" s="35" t="s">
        <v>146</v>
      </c>
      <c r="D185" s="35" t="s">
        <v>121</v>
      </c>
      <c r="E185" s="35"/>
      <c r="F185" s="35"/>
      <c r="G185" s="35"/>
      <c r="H185" s="103" t="n">
        <f aca="false">H186+H201+H212</f>
        <v>92316.94</v>
      </c>
      <c r="I185" s="103" t="n">
        <f aca="false">I186+I201+I212</f>
        <v>180765.052</v>
      </c>
      <c r="J185" s="103" t="n">
        <f aca="false">J186+J201+J212</f>
        <v>180765.052</v>
      </c>
    </row>
    <row r="186" customFormat="false" ht="44.25" hidden="false" customHeight="true" outlineLevel="0" collapsed="false">
      <c r="A186" s="108" t="s">
        <v>122</v>
      </c>
      <c r="B186" s="29" t="s">
        <v>21</v>
      </c>
      <c r="C186" s="35" t="s">
        <v>146</v>
      </c>
      <c r="D186" s="35" t="s">
        <v>121</v>
      </c>
      <c r="E186" s="75" t="s">
        <v>151</v>
      </c>
      <c r="F186" s="35"/>
      <c r="G186" s="35"/>
      <c r="H186" s="103" t="n">
        <f aca="false">H187</f>
        <v>65889</v>
      </c>
      <c r="I186" s="103" t="n">
        <f aca="false">I187</f>
        <v>75889</v>
      </c>
      <c r="J186" s="103" t="n">
        <f aca="false">J187</f>
        <v>75889</v>
      </c>
    </row>
    <row r="187" customFormat="false" ht="32.25" hidden="false" customHeight="true" outlineLevel="0" collapsed="false">
      <c r="A187" s="108" t="s">
        <v>27</v>
      </c>
      <c r="B187" s="29" t="s">
        <v>21</v>
      </c>
      <c r="C187" s="35" t="s">
        <v>146</v>
      </c>
      <c r="D187" s="35" t="s">
        <v>121</v>
      </c>
      <c r="E187" s="75" t="s">
        <v>124</v>
      </c>
      <c r="F187" s="35"/>
      <c r="G187" s="35"/>
      <c r="H187" s="103" t="n">
        <f aca="false">H188</f>
        <v>65889</v>
      </c>
      <c r="I187" s="103" t="n">
        <f aca="false">I188</f>
        <v>75889</v>
      </c>
      <c r="J187" s="103" t="n">
        <f aca="false">J188</f>
        <v>75889</v>
      </c>
    </row>
    <row r="188" customFormat="false" ht="35.25" hidden="false" customHeight="true" outlineLevel="0" collapsed="false">
      <c r="A188" s="108" t="s">
        <v>159</v>
      </c>
      <c r="B188" s="29" t="s">
        <v>21</v>
      </c>
      <c r="C188" s="35" t="s">
        <v>146</v>
      </c>
      <c r="D188" s="35" t="s">
        <v>121</v>
      </c>
      <c r="E188" s="75" t="s">
        <v>160</v>
      </c>
      <c r="F188" s="35"/>
      <c r="G188" s="35"/>
      <c r="H188" s="103" t="n">
        <f aca="false">H189</f>
        <v>65889</v>
      </c>
      <c r="I188" s="103" t="n">
        <f aca="false">I189</f>
        <v>75889</v>
      </c>
      <c r="J188" s="103" t="n">
        <f aca="false">J189</f>
        <v>75889</v>
      </c>
    </row>
    <row r="189" customFormat="false" ht="32.25" hidden="false" customHeight="true" outlineLevel="0" collapsed="false">
      <c r="A189" s="66" t="s">
        <v>54</v>
      </c>
      <c r="B189" s="38" t="s">
        <v>21</v>
      </c>
      <c r="C189" s="39" t="s">
        <v>146</v>
      </c>
      <c r="D189" s="39" t="s">
        <v>121</v>
      </c>
      <c r="E189" s="39" t="s">
        <v>160</v>
      </c>
      <c r="F189" s="39" t="s">
        <v>38</v>
      </c>
      <c r="G189" s="39"/>
      <c r="H189" s="52" t="n">
        <f aca="false">H190</f>
        <v>65889</v>
      </c>
      <c r="I189" s="52" t="n">
        <f aca="false">I190</f>
        <v>75889</v>
      </c>
      <c r="J189" s="52" t="n">
        <f aca="false">I189</f>
        <v>75889</v>
      </c>
    </row>
    <row r="190" customFormat="false" ht="39.75" hidden="false" customHeight="true" outlineLevel="0" collapsed="false">
      <c r="A190" s="96" t="s">
        <v>55</v>
      </c>
      <c r="B190" s="38" t="s">
        <v>21</v>
      </c>
      <c r="C190" s="39" t="s">
        <v>146</v>
      </c>
      <c r="D190" s="39" t="s">
        <v>121</v>
      </c>
      <c r="E190" s="39" t="s">
        <v>160</v>
      </c>
      <c r="F190" s="39" t="s">
        <v>56</v>
      </c>
      <c r="G190" s="39"/>
      <c r="H190" s="52" t="n">
        <f aca="false">H191+H196</f>
        <v>65889</v>
      </c>
      <c r="I190" s="52" t="n">
        <f aca="false">I191</f>
        <v>75889</v>
      </c>
      <c r="J190" s="52" t="n">
        <f aca="false">I190</f>
        <v>75889</v>
      </c>
    </row>
    <row r="191" customFormat="false" ht="26.25" hidden="false" customHeight="true" outlineLevel="0" collapsed="false">
      <c r="A191" s="37" t="s">
        <v>57</v>
      </c>
      <c r="B191" s="38" t="s">
        <v>21</v>
      </c>
      <c r="C191" s="39" t="s">
        <v>146</v>
      </c>
      <c r="D191" s="39" t="s">
        <v>121</v>
      </c>
      <c r="E191" s="39" t="s">
        <v>160</v>
      </c>
      <c r="F191" s="39" t="s">
        <v>58</v>
      </c>
      <c r="G191" s="39"/>
      <c r="H191" s="52" t="n">
        <f aca="false">H192</f>
        <v>15889</v>
      </c>
      <c r="I191" s="52" t="n">
        <f aca="false">I192</f>
        <v>75889</v>
      </c>
      <c r="J191" s="52" t="n">
        <f aca="false">I191</f>
        <v>75889</v>
      </c>
    </row>
    <row r="192" customFormat="false" ht="24" hidden="false" customHeight="true" outlineLevel="0" collapsed="false">
      <c r="A192" s="48" t="s">
        <v>37</v>
      </c>
      <c r="B192" s="38" t="s">
        <v>21</v>
      </c>
      <c r="C192" s="39" t="s">
        <v>146</v>
      </c>
      <c r="D192" s="39" t="s">
        <v>121</v>
      </c>
      <c r="E192" s="39" t="s">
        <v>160</v>
      </c>
      <c r="F192" s="39" t="s">
        <v>58</v>
      </c>
      <c r="G192" s="39" t="s">
        <v>38</v>
      </c>
      <c r="H192" s="52" t="n">
        <f aca="false">H193</f>
        <v>15889</v>
      </c>
      <c r="I192" s="52" t="n">
        <f aca="false">I193</f>
        <v>75889</v>
      </c>
      <c r="J192" s="52" t="n">
        <f aca="false">I192</f>
        <v>75889</v>
      </c>
    </row>
    <row r="193" customFormat="false" ht="24" hidden="false" customHeight="true" outlineLevel="0" collapsed="false">
      <c r="A193" s="48" t="s">
        <v>59</v>
      </c>
      <c r="B193" s="38" t="s">
        <v>21</v>
      </c>
      <c r="C193" s="39" t="s">
        <v>146</v>
      </c>
      <c r="D193" s="39" t="s">
        <v>121</v>
      </c>
      <c r="E193" s="39" t="s">
        <v>160</v>
      </c>
      <c r="F193" s="39" t="s">
        <v>58</v>
      </c>
      <c r="G193" s="39" t="s">
        <v>60</v>
      </c>
      <c r="H193" s="52" t="n">
        <f aca="false">H194+H195</f>
        <v>15889</v>
      </c>
      <c r="I193" s="52" t="n">
        <f aca="false">I194+I195</f>
        <v>75889</v>
      </c>
      <c r="J193" s="52" t="n">
        <f aca="false">I193+J195</f>
        <v>105889</v>
      </c>
    </row>
    <row r="194" customFormat="false" ht="28.5" hidden="false" customHeight="true" outlineLevel="0" collapsed="false">
      <c r="A194" s="48" t="s">
        <v>65</v>
      </c>
      <c r="B194" s="38" t="s">
        <v>21</v>
      </c>
      <c r="C194" s="39" t="s">
        <v>146</v>
      </c>
      <c r="D194" s="39" t="s">
        <v>121</v>
      </c>
      <c r="E194" s="39" t="s">
        <v>160</v>
      </c>
      <c r="F194" s="39" t="s">
        <v>58</v>
      </c>
      <c r="G194" s="39" t="s">
        <v>66</v>
      </c>
      <c r="H194" s="52" t="n">
        <v>10889</v>
      </c>
      <c r="I194" s="52" t="n">
        <v>45889</v>
      </c>
      <c r="J194" s="52" t="n">
        <f aca="false">I194</f>
        <v>45889</v>
      </c>
    </row>
    <row r="195" customFormat="false" ht="28.5" hidden="false" customHeight="true" outlineLevel="0" collapsed="false">
      <c r="A195" s="48" t="s">
        <v>161</v>
      </c>
      <c r="B195" s="38" t="s">
        <v>21</v>
      </c>
      <c r="C195" s="39" t="s">
        <v>146</v>
      </c>
      <c r="D195" s="39" t="s">
        <v>121</v>
      </c>
      <c r="E195" s="39" t="s">
        <v>160</v>
      </c>
      <c r="F195" s="39" t="s">
        <v>58</v>
      </c>
      <c r="G195" s="39" t="s">
        <v>68</v>
      </c>
      <c r="H195" s="52" t="n">
        <v>5000</v>
      </c>
      <c r="I195" s="52" t="n">
        <v>30000</v>
      </c>
      <c r="J195" s="52" t="n">
        <v>30000</v>
      </c>
    </row>
    <row r="196" customFormat="false" ht="24.75" hidden="false" customHeight="true" outlineLevel="0" collapsed="false">
      <c r="A196" s="48" t="s">
        <v>77</v>
      </c>
      <c r="B196" s="38" t="s">
        <v>21</v>
      </c>
      <c r="C196" s="39" t="s">
        <v>146</v>
      </c>
      <c r="D196" s="39" t="s">
        <v>121</v>
      </c>
      <c r="E196" s="39" t="s">
        <v>160</v>
      </c>
      <c r="F196" s="39" t="s">
        <v>78</v>
      </c>
      <c r="G196" s="39"/>
      <c r="H196" s="54" t="n">
        <f aca="false">H197</f>
        <v>50000</v>
      </c>
      <c r="I196" s="54" t="n">
        <f aca="false">I197</f>
        <v>60000</v>
      </c>
      <c r="J196" s="54" t="n">
        <f aca="false">J197</f>
        <v>60000</v>
      </c>
    </row>
    <row r="197" customFormat="false" ht="24.75" hidden="false" customHeight="true" outlineLevel="0" collapsed="false">
      <c r="A197" s="48" t="s">
        <v>37</v>
      </c>
      <c r="B197" s="38" t="s">
        <v>21</v>
      </c>
      <c r="C197" s="39" t="s">
        <v>146</v>
      </c>
      <c r="D197" s="39" t="s">
        <v>121</v>
      </c>
      <c r="E197" s="39" t="s">
        <v>160</v>
      </c>
      <c r="F197" s="39" t="s">
        <v>78</v>
      </c>
      <c r="G197" s="39" t="s">
        <v>38</v>
      </c>
      <c r="H197" s="54" t="n">
        <f aca="false">H198</f>
        <v>50000</v>
      </c>
      <c r="I197" s="54" t="n">
        <f aca="false">I198</f>
        <v>60000</v>
      </c>
      <c r="J197" s="54" t="n">
        <f aca="false">J198</f>
        <v>60000</v>
      </c>
    </row>
    <row r="198" customFormat="false" ht="24.75" hidden="false" customHeight="true" outlineLevel="0" collapsed="false">
      <c r="A198" s="48" t="s">
        <v>59</v>
      </c>
      <c r="B198" s="38" t="s">
        <v>21</v>
      </c>
      <c r="C198" s="39" t="s">
        <v>146</v>
      </c>
      <c r="D198" s="39" t="s">
        <v>121</v>
      </c>
      <c r="E198" s="39" t="s">
        <v>160</v>
      </c>
      <c r="F198" s="39" t="s">
        <v>78</v>
      </c>
      <c r="G198" s="39" t="s">
        <v>60</v>
      </c>
      <c r="H198" s="54" t="n">
        <f aca="false">H199</f>
        <v>50000</v>
      </c>
      <c r="I198" s="54" t="n">
        <f aca="false">I199</f>
        <v>60000</v>
      </c>
      <c r="J198" s="54" t="n">
        <f aca="false">J199</f>
        <v>60000</v>
      </c>
    </row>
    <row r="199" customFormat="false" ht="24.75" hidden="false" customHeight="true" outlineLevel="0" collapsed="false">
      <c r="A199" s="48" t="s">
        <v>79</v>
      </c>
      <c r="B199" s="38" t="s">
        <v>21</v>
      </c>
      <c r="C199" s="39" t="s">
        <v>146</v>
      </c>
      <c r="D199" s="39" t="s">
        <v>121</v>
      </c>
      <c r="E199" s="39" t="s">
        <v>160</v>
      </c>
      <c r="F199" s="39" t="s">
        <v>78</v>
      </c>
      <c r="G199" s="39" t="s">
        <v>80</v>
      </c>
      <c r="H199" s="54" t="n">
        <v>50000</v>
      </c>
      <c r="I199" s="54" t="n">
        <v>60000</v>
      </c>
      <c r="J199" s="54" t="n">
        <f aca="false">I199</f>
        <v>60000</v>
      </c>
    </row>
    <row r="200" customFormat="false" ht="16.5" hidden="false" customHeight="true" outlineLevel="0" collapsed="false">
      <c r="A200" s="59"/>
      <c r="B200" s="60"/>
      <c r="C200" s="45"/>
      <c r="D200" s="45"/>
      <c r="E200" s="45"/>
      <c r="F200" s="45"/>
      <c r="G200" s="45"/>
      <c r="H200" s="61"/>
      <c r="I200" s="61"/>
      <c r="J200" s="61"/>
    </row>
    <row r="201" customFormat="false" ht="17.25" hidden="false" customHeight="true" outlineLevel="0" collapsed="false">
      <c r="A201" s="108" t="s">
        <v>162</v>
      </c>
      <c r="B201" s="29" t="s">
        <v>21</v>
      </c>
      <c r="C201" s="35" t="s">
        <v>146</v>
      </c>
      <c r="D201" s="35" t="s">
        <v>121</v>
      </c>
      <c r="E201" s="35" t="s">
        <v>163</v>
      </c>
      <c r="F201" s="35"/>
      <c r="G201" s="35"/>
      <c r="H201" s="103" t="n">
        <f aca="false">H202</f>
        <v>21427.94</v>
      </c>
      <c r="I201" s="103" t="n">
        <f aca="false">I202</f>
        <v>54876.052</v>
      </c>
      <c r="J201" s="103" t="n">
        <f aca="false">J202</f>
        <v>54876.052</v>
      </c>
    </row>
    <row r="202" customFormat="false" ht="34.5" hidden="false" customHeight="true" outlineLevel="0" collapsed="false">
      <c r="A202" s="66" t="s">
        <v>54</v>
      </c>
      <c r="B202" s="38" t="s">
        <v>21</v>
      </c>
      <c r="C202" s="39" t="s">
        <v>146</v>
      </c>
      <c r="D202" s="39" t="s">
        <v>121</v>
      </c>
      <c r="E202" s="39" t="s">
        <v>163</v>
      </c>
      <c r="F202" s="39" t="s">
        <v>38</v>
      </c>
      <c r="G202" s="35"/>
      <c r="H202" s="52" t="n">
        <f aca="false">H203</f>
        <v>21427.94</v>
      </c>
      <c r="I202" s="52" t="n">
        <f aca="false">I203</f>
        <v>54876.052</v>
      </c>
      <c r="J202" s="52" t="n">
        <f aca="false">J203</f>
        <v>54876.052</v>
      </c>
    </row>
    <row r="203" customFormat="false" ht="31.5" hidden="false" customHeight="true" outlineLevel="0" collapsed="false">
      <c r="A203" s="96" t="s">
        <v>55</v>
      </c>
      <c r="B203" s="38" t="s">
        <v>21</v>
      </c>
      <c r="C203" s="39" t="s">
        <v>146</v>
      </c>
      <c r="D203" s="39" t="s">
        <v>121</v>
      </c>
      <c r="E203" s="39" t="s">
        <v>163</v>
      </c>
      <c r="F203" s="39" t="s">
        <v>56</v>
      </c>
      <c r="G203" s="35"/>
      <c r="H203" s="52" t="n">
        <f aca="false">H204</f>
        <v>21427.94</v>
      </c>
      <c r="I203" s="52" t="n">
        <f aca="false">I204</f>
        <v>54876.052</v>
      </c>
      <c r="J203" s="52" t="n">
        <f aca="false">J204</f>
        <v>54876.052</v>
      </c>
    </row>
    <row r="204" customFormat="false" ht="16.5" hidden="false" customHeight="true" outlineLevel="0" collapsed="false">
      <c r="A204" s="37" t="s">
        <v>57</v>
      </c>
      <c r="B204" s="38" t="s">
        <v>21</v>
      </c>
      <c r="C204" s="39" t="s">
        <v>146</v>
      </c>
      <c r="D204" s="39" t="s">
        <v>121</v>
      </c>
      <c r="E204" s="39" t="s">
        <v>163</v>
      </c>
      <c r="F204" s="39" t="s">
        <v>58</v>
      </c>
      <c r="G204" s="35"/>
      <c r="H204" s="52" t="n">
        <f aca="false">H205</f>
        <v>21427.94</v>
      </c>
      <c r="I204" s="52" t="n">
        <f aca="false">I205</f>
        <v>54876.052</v>
      </c>
      <c r="J204" s="52" t="n">
        <f aca="false">J205</f>
        <v>54876.052</v>
      </c>
    </row>
    <row r="205" customFormat="false" ht="16.5" hidden="false" customHeight="true" outlineLevel="0" collapsed="false">
      <c r="A205" s="48" t="s">
        <v>37</v>
      </c>
      <c r="B205" s="38" t="s">
        <v>21</v>
      </c>
      <c r="C205" s="39" t="s">
        <v>146</v>
      </c>
      <c r="D205" s="39" t="s">
        <v>121</v>
      </c>
      <c r="E205" s="39" t="s">
        <v>163</v>
      </c>
      <c r="F205" s="39" t="s">
        <v>58</v>
      </c>
      <c r="G205" s="39" t="s">
        <v>38</v>
      </c>
      <c r="H205" s="52" t="n">
        <f aca="false">H206</f>
        <v>21427.94</v>
      </c>
      <c r="I205" s="52" t="n">
        <f aca="false">I206</f>
        <v>54876.052</v>
      </c>
      <c r="J205" s="52" t="n">
        <f aca="false">J206</f>
        <v>54876.052</v>
      </c>
    </row>
    <row r="206" customFormat="false" ht="16.5" hidden="false" customHeight="true" outlineLevel="0" collapsed="false">
      <c r="A206" s="48" t="s">
        <v>59</v>
      </c>
      <c r="B206" s="38" t="s">
        <v>21</v>
      </c>
      <c r="C206" s="39" t="s">
        <v>146</v>
      </c>
      <c r="D206" s="39" t="s">
        <v>121</v>
      </c>
      <c r="E206" s="39" t="s">
        <v>163</v>
      </c>
      <c r="F206" s="39" t="s">
        <v>58</v>
      </c>
      <c r="G206" s="39" t="s">
        <v>60</v>
      </c>
      <c r="H206" s="52" t="n">
        <f aca="false">H207+H208+H209</f>
        <v>21427.94</v>
      </c>
      <c r="I206" s="52" t="n">
        <f aca="false">I207+I208+I209</f>
        <v>54876.052</v>
      </c>
      <c r="J206" s="52" t="n">
        <f aca="false">J207+J208+J209</f>
        <v>54876.052</v>
      </c>
    </row>
    <row r="207" customFormat="false" ht="23.25" hidden="false" customHeight="true" outlineLevel="0" collapsed="false">
      <c r="A207" s="48" t="s">
        <v>65</v>
      </c>
      <c r="B207" s="38" t="s">
        <v>21</v>
      </c>
      <c r="C207" s="39" t="s">
        <v>146</v>
      </c>
      <c r="D207" s="39" t="s">
        <v>121</v>
      </c>
      <c r="E207" s="39" t="s">
        <v>163</v>
      </c>
      <c r="F207" s="39" t="s">
        <v>58</v>
      </c>
      <c r="G207" s="39" t="s">
        <v>66</v>
      </c>
      <c r="H207" s="52" t="n">
        <v>5427.94</v>
      </c>
      <c r="I207" s="52" t="n">
        <v>3876.052</v>
      </c>
      <c r="J207" s="52" t="n">
        <f aca="false">I207</f>
        <v>3876.052</v>
      </c>
    </row>
    <row r="208" customFormat="false" ht="23.25" hidden="false" customHeight="true" outlineLevel="0" collapsed="false">
      <c r="A208" s="48" t="s">
        <v>161</v>
      </c>
      <c r="B208" s="38" t="s">
        <v>21</v>
      </c>
      <c r="C208" s="39" t="s">
        <v>146</v>
      </c>
      <c r="D208" s="39" t="s">
        <v>121</v>
      </c>
      <c r="E208" s="39" t="s">
        <v>163</v>
      </c>
      <c r="F208" s="39" t="s">
        <v>58</v>
      </c>
      <c r="G208" s="39" t="s">
        <v>68</v>
      </c>
      <c r="H208" s="54" t="n">
        <v>11500</v>
      </c>
      <c r="I208" s="54" t="n">
        <v>20500</v>
      </c>
      <c r="J208" s="54" t="n">
        <f aca="false">I208</f>
        <v>20500</v>
      </c>
    </row>
    <row r="209" customFormat="false" ht="23.25" hidden="false" customHeight="true" outlineLevel="0" collapsed="false">
      <c r="A209" s="48" t="s">
        <v>69</v>
      </c>
      <c r="B209" s="38" t="s">
        <v>21</v>
      </c>
      <c r="C209" s="39" t="s">
        <v>146</v>
      </c>
      <c r="D209" s="39" t="s">
        <v>121</v>
      </c>
      <c r="E209" s="39" t="s">
        <v>163</v>
      </c>
      <c r="F209" s="39" t="s">
        <v>58</v>
      </c>
      <c r="G209" s="39" t="s">
        <v>70</v>
      </c>
      <c r="H209" s="54" t="n">
        <f aca="false">H210</f>
        <v>4500</v>
      </c>
      <c r="I209" s="54" t="n">
        <f aca="false">I210</f>
        <v>30500</v>
      </c>
      <c r="J209" s="54" t="n">
        <f aca="false">J210</f>
        <v>30500</v>
      </c>
    </row>
    <row r="210" customFormat="false" ht="23.25" hidden="false" customHeight="true" outlineLevel="0" collapsed="false">
      <c r="A210" s="48" t="s">
        <v>130</v>
      </c>
      <c r="B210" s="38" t="s">
        <v>21</v>
      </c>
      <c r="C210" s="39" t="s">
        <v>146</v>
      </c>
      <c r="D210" s="39" t="s">
        <v>121</v>
      </c>
      <c r="E210" s="39" t="s">
        <v>163</v>
      </c>
      <c r="F210" s="39" t="s">
        <v>58</v>
      </c>
      <c r="G210" s="39" t="s">
        <v>131</v>
      </c>
      <c r="H210" s="54" t="n">
        <v>4500</v>
      </c>
      <c r="I210" s="54" t="n">
        <v>30500</v>
      </c>
      <c r="J210" s="54" t="n">
        <v>30500</v>
      </c>
    </row>
    <row r="211" customFormat="false" ht="17.25" hidden="false" customHeight="true" outlineLevel="0" collapsed="false">
      <c r="A211" s="59"/>
      <c r="B211" s="60"/>
      <c r="C211" s="45"/>
      <c r="D211" s="45"/>
      <c r="E211" s="45"/>
      <c r="F211" s="45"/>
      <c r="G211" s="45"/>
      <c r="H211" s="61"/>
      <c r="I211" s="61"/>
      <c r="J211" s="61"/>
    </row>
    <row r="212" customFormat="false" ht="36.75" hidden="false" customHeight="true" outlineLevel="0" collapsed="false">
      <c r="A212" s="33" t="s">
        <v>164</v>
      </c>
      <c r="B212" s="29" t="s">
        <v>21</v>
      </c>
      <c r="C212" s="35" t="s">
        <v>146</v>
      </c>
      <c r="D212" s="35" t="s">
        <v>121</v>
      </c>
      <c r="E212" s="35" t="s">
        <v>165</v>
      </c>
      <c r="F212" s="35"/>
      <c r="G212" s="35"/>
      <c r="H212" s="103" t="n">
        <f aca="false">H213</f>
        <v>5000</v>
      </c>
      <c r="I212" s="79" t="n">
        <f aca="false">I213</f>
        <v>50000</v>
      </c>
      <c r="J212" s="79" t="n">
        <f aca="false">I212</f>
        <v>50000</v>
      </c>
    </row>
    <row r="213" customFormat="false" ht="33.75" hidden="false" customHeight="true" outlineLevel="0" collapsed="false">
      <c r="A213" s="66" t="s">
        <v>54</v>
      </c>
      <c r="B213" s="38" t="s">
        <v>21</v>
      </c>
      <c r="C213" s="39" t="s">
        <v>146</v>
      </c>
      <c r="D213" s="39" t="s">
        <v>121</v>
      </c>
      <c r="E213" s="39" t="s">
        <v>165</v>
      </c>
      <c r="F213" s="39" t="s">
        <v>38</v>
      </c>
      <c r="G213" s="39"/>
      <c r="H213" s="52" t="n">
        <f aca="false">H214</f>
        <v>5000</v>
      </c>
      <c r="I213" s="54" t="n">
        <f aca="false">I214</f>
        <v>50000</v>
      </c>
      <c r="J213" s="54" t="n">
        <f aca="false">I213</f>
        <v>50000</v>
      </c>
    </row>
    <row r="214" customFormat="false" ht="42.75" hidden="false" customHeight="true" outlineLevel="0" collapsed="false">
      <c r="A214" s="96" t="s">
        <v>55</v>
      </c>
      <c r="B214" s="38" t="s">
        <v>21</v>
      </c>
      <c r="C214" s="39" t="s">
        <v>146</v>
      </c>
      <c r="D214" s="39" t="s">
        <v>121</v>
      </c>
      <c r="E214" s="39" t="s">
        <v>165</v>
      </c>
      <c r="F214" s="39" t="s">
        <v>56</v>
      </c>
      <c r="G214" s="39"/>
      <c r="H214" s="52" t="n">
        <f aca="false">H215</f>
        <v>5000</v>
      </c>
      <c r="I214" s="54" t="n">
        <f aca="false">I215</f>
        <v>50000</v>
      </c>
      <c r="J214" s="54" t="n">
        <f aca="false">I214</f>
        <v>50000</v>
      </c>
    </row>
    <row r="215" customFormat="false" ht="19.5" hidden="false" customHeight="true" outlineLevel="0" collapsed="false">
      <c r="A215" s="37" t="s">
        <v>57</v>
      </c>
      <c r="B215" s="38" t="s">
        <v>21</v>
      </c>
      <c r="C215" s="39" t="s">
        <v>146</v>
      </c>
      <c r="D215" s="39" t="s">
        <v>121</v>
      </c>
      <c r="E215" s="39" t="s">
        <v>165</v>
      </c>
      <c r="F215" s="39" t="s">
        <v>58</v>
      </c>
      <c r="G215" s="39"/>
      <c r="H215" s="52" t="n">
        <f aca="false">H216</f>
        <v>5000</v>
      </c>
      <c r="I215" s="54" t="n">
        <f aca="false">I216</f>
        <v>50000</v>
      </c>
      <c r="J215" s="54" t="n">
        <f aca="false">I215</f>
        <v>50000</v>
      </c>
    </row>
    <row r="216" customFormat="false" ht="19.5" hidden="false" customHeight="true" outlineLevel="0" collapsed="false">
      <c r="A216" s="48" t="s">
        <v>37</v>
      </c>
      <c r="B216" s="38" t="s">
        <v>21</v>
      </c>
      <c r="C216" s="39" t="s">
        <v>146</v>
      </c>
      <c r="D216" s="39" t="s">
        <v>121</v>
      </c>
      <c r="E216" s="39" t="s">
        <v>165</v>
      </c>
      <c r="F216" s="39" t="s">
        <v>58</v>
      </c>
      <c r="G216" s="39" t="s">
        <v>38</v>
      </c>
      <c r="H216" s="52" t="n">
        <f aca="false">H217</f>
        <v>5000</v>
      </c>
      <c r="I216" s="54" t="n">
        <f aca="false">I217</f>
        <v>50000</v>
      </c>
      <c r="J216" s="54" t="n">
        <f aca="false">I216</f>
        <v>50000</v>
      </c>
    </row>
    <row r="217" customFormat="false" ht="18" hidden="false" customHeight="true" outlineLevel="0" collapsed="false">
      <c r="A217" s="48" t="s">
        <v>59</v>
      </c>
      <c r="B217" s="38" t="s">
        <v>21</v>
      </c>
      <c r="C217" s="39" t="s">
        <v>146</v>
      </c>
      <c r="D217" s="39" t="s">
        <v>121</v>
      </c>
      <c r="E217" s="39" t="s">
        <v>165</v>
      </c>
      <c r="F217" s="39" t="s">
        <v>58</v>
      </c>
      <c r="G217" s="39" t="s">
        <v>60</v>
      </c>
      <c r="H217" s="52" t="n">
        <f aca="false">H219+H218</f>
        <v>5000</v>
      </c>
      <c r="I217" s="54" t="n">
        <f aca="false">I219</f>
        <v>50000</v>
      </c>
      <c r="J217" s="54" t="n">
        <f aca="false">I217</f>
        <v>50000</v>
      </c>
    </row>
    <row r="218" customFormat="false" ht="19.5" hidden="true" customHeight="true" outlineLevel="0" collapsed="false">
      <c r="A218" s="48" t="s">
        <v>166</v>
      </c>
      <c r="B218" s="38" t="s">
        <v>21</v>
      </c>
      <c r="C218" s="39" t="s">
        <v>146</v>
      </c>
      <c r="D218" s="39" t="s">
        <v>121</v>
      </c>
      <c r="E218" s="39" t="s">
        <v>165</v>
      </c>
      <c r="F218" s="39" t="s">
        <v>58</v>
      </c>
      <c r="G218" s="39" t="s">
        <v>167</v>
      </c>
      <c r="H218" s="52" t="n">
        <v>0</v>
      </c>
      <c r="I218" s="52" t="n">
        <f aca="false">H218</f>
        <v>0</v>
      </c>
      <c r="J218" s="52" t="n">
        <f aca="false">I218</f>
        <v>0</v>
      </c>
    </row>
    <row r="219" s="58" customFormat="true" ht="18.75" hidden="false" customHeight="true" outlineLevel="0" collapsed="false">
      <c r="A219" s="48" t="s">
        <v>65</v>
      </c>
      <c r="B219" s="38" t="s">
        <v>21</v>
      </c>
      <c r="C219" s="39" t="s">
        <v>146</v>
      </c>
      <c r="D219" s="39" t="s">
        <v>121</v>
      </c>
      <c r="E219" s="39" t="s">
        <v>165</v>
      </c>
      <c r="F219" s="39" t="s">
        <v>58</v>
      </c>
      <c r="G219" s="39" t="s">
        <v>66</v>
      </c>
      <c r="H219" s="52" t="n">
        <v>5000</v>
      </c>
      <c r="I219" s="54" t="n">
        <v>50000</v>
      </c>
      <c r="J219" s="54" t="n">
        <f aca="false">I219</f>
        <v>50000</v>
      </c>
    </row>
    <row r="220" customFormat="false" ht="14.25" hidden="false" customHeight="true" outlineLevel="0" collapsed="false">
      <c r="A220" s="87"/>
      <c r="B220" s="60"/>
      <c r="C220" s="88"/>
      <c r="D220" s="88"/>
      <c r="E220" s="88"/>
      <c r="F220" s="88"/>
      <c r="G220" s="91"/>
      <c r="H220" s="109"/>
      <c r="I220" s="109"/>
      <c r="J220" s="109"/>
    </row>
    <row r="221" customFormat="false" ht="11.25" hidden="false" customHeight="true" outlineLevel="0" collapsed="false">
      <c r="A221" s="59"/>
      <c r="B221" s="60"/>
      <c r="C221" s="45"/>
      <c r="D221" s="45"/>
      <c r="E221" s="45"/>
      <c r="F221" s="45"/>
      <c r="G221" s="45"/>
      <c r="H221" s="61"/>
      <c r="I221" s="61"/>
      <c r="J221" s="61"/>
    </row>
    <row r="222" customFormat="false" ht="21.75" hidden="false" customHeight="true" outlineLevel="0" collapsed="false">
      <c r="A222" s="82" t="s">
        <v>168</v>
      </c>
      <c r="B222" s="77" t="s">
        <v>21</v>
      </c>
      <c r="C222" s="78" t="s">
        <v>169</v>
      </c>
      <c r="D222" s="78"/>
      <c r="E222" s="45"/>
      <c r="F222" s="78"/>
      <c r="G222" s="78"/>
      <c r="H222" s="103" t="n">
        <f aca="false">H223</f>
        <v>431213.45</v>
      </c>
      <c r="I222" s="103" t="n">
        <f aca="false">I223</f>
        <v>457190</v>
      </c>
      <c r="J222" s="79" t="n">
        <f aca="false">J223</f>
        <v>457190</v>
      </c>
    </row>
    <row r="223" customFormat="false" ht="19.5" hidden="false" customHeight="true" outlineLevel="0" collapsed="false">
      <c r="A223" s="90" t="s">
        <v>170</v>
      </c>
      <c r="B223" s="77" t="s">
        <v>21</v>
      </c>
      <c r="C223" s="78" t="s">
        <v>169</v>
      </c>
      <c r="D223" s="78" t="s">
        <v>22</v>
      </c>
      <c r="E223" s="78"/>
      <c r="F223" s="45"/>
      <c r="G223" s="45"/>
      <c r="H223" s="104" t="n">
        <f aca="false">H224+H238</f>
        <v>431213.45</v>
      </c>
      <c r="I223" s="104" t="n">
        <f aca="false">I224+I238</f>
        <v>457190</v>
      </c>
      <c r="J223" s="80" t="n">
        <f aca="false">J224+J238</f>
        <v>457190</v>
      </c>
    </row>
    <row r="224" customFormat="false" ht="78.75" hidden="false" customHeight="true" outlineLevel="0" collapsed="false">
      <c r="A224" s="102" t="s">
        <v>171</v>
      </c>
      <c r="B224" s="77" t="s">
        <v>21</v>
      </c>
      <c r="C224" s="78" t="s">
        <v>169</v>
      </c>
      <c r="D224" s="78" t="s">
        <v>22</v>
      </c>
      <c r="E224" s="83" t="s">
        <v>172</v>
      </c>
      <c r="F224" s="78"/>
      <c r="G224" s="78"/>
      <c r="H224" s="104" t="n">
        <f aca="false">H225</f>
        <v>213291.75</v>
      </c>
      <c r="I224" s="104" t="n">
        <f aca="false">I225</f>
        <v>226280</v>
      </c>
      <c r="J224" s="80" t="n">
        <f aca="false">J225</f>
        <v>226280</v>
      </c>
    </row>
    <row r="225" customFormat="false" ht="26.25" hidden="false" customHeight="true" outlineLevel="0" collapsed="false">
      <c r="A225" s="90" t="s">
        <v>173</v>
      </c>
      <c r="B225" s="60" t="s">
        <v>21</v>
      </c>
      <c r="C225" s="45" t="s">
        <v>169</v>
      </c>
      <c r="D225" s="45" t="s">
        <v>22</v>
      </c>
      <c r="E225" s="81" t="s">
        <v>174</v>
      </c>
      <c r="F225" s="45"/>
      <c r="G225" s="45"/>
      <c r="H225" s="107" t="n">
        <f aca="false">H226</f>
        <v>213291.75</v>
      </c>
      <c r="I225" s="107" t="n">
        <f aca="false">I226</f>
        <v>226280</v>
      </c>
      <c r="J225" s="61" t="n">
        <f aca="false">J226</f>
        <v>226280</v>
      </c>
    </row>
    <row r="226" customFormat="false" ht="40.5" hidden="false" customHeight="true" outlineLevel="0" collapsed="false">
      <c r="A226" s="87" t="s">
        <v>175</v>
      </c>
      <c r="B226" s="60" t="s">
        <v>21</v>
      </c>
      <c r="C226" s="45" t="s">
        <v>169</v>
      </c>
      <c r="D226" s="45" t="s">
        <v>22</v>
      </c>
      <c r="E226" s="81" t="s">
        <v>176</v>
      </c>
      <c r="F226" s="45"/>
      <c r="G226" s="45"/>
      <c r="H226" s="107" t="n">
        <f aca="false">H227</f>
        <v>213291.75</v>
      </c>
      <c r="I226" s="107" t="n">
        <f aca="false">I227</f>
        <v>226280</v>
      </c>
      <c r="J226" s="61" t="n">
        <f aca="false">J227</f>
        <v>226280</v>
      </c>
    </row>
    <row r="227" customFormat="false" ht="29.25" hidden="false" customHeight="true" outlineLevel="0" collapsed="false">
      <c r="A227" s="87" t="s">
        <v>177</v>
      </c>
      <c r="B227" s="60" t="s">
        <v>21</v>
      </c>
      <c r="C227" s="45" t="s">
        <v>169</v>
      </c>
      <c r="D227" s="45" t="s">
        <v>22</v>
      </c>
      <c r="E227" s="45" t="s">
        <v>176</v>
      </c>
      <c r="F227" s="45" t="s">
        <v>32</v>
      </c>
      <c r="G227" s="45"/>
      <c r="H227" s="107" t="n">
        <f aca="false">H228</f>
        <v>213291.75</v>
      </c>
      <c r="I227" s="107" t="n">
        <f aca="false">I228</f>
        <v>226280</v>
      </c>
      <c r="J227" s="61" t="n">
        <f aca="false">J228</f>
        <v>226280</v>
      </c>
    </row>
    <row r="228" customFormat="false" ht="33.75" hidden="false" customHeight="true" outlineLevel="0" collapsed="false">
      <c r="A228" s="89" t="s">
        <v>178</v>
      </c>
      <c r="B228" s="60" t="s">
        <v>21</v>
      </c>
      <c r="C228" s="45" t="s">
        <v>169</v>
      </c>
      <c r="D228" s="45" t="s">
        <v>22</v>
      </c>
      <c r="E228" s="81" t="s">
        <v>176</v>
      </c>
      <c r="F228" s="45" t="s">
        <v>179</v>
      </c>
      <c r="G228" s="45"/>
      <c r="H228" s="107" t="n">
        <f aca="false">H229+H232</f>
        <v>213291.75</v>
      </c>
      <c r="I228" s="107" t="n">
        <f aca="false">I229+I232</f>
        <v>226280</v>
      </c>
      <c r="J228" s="61" t="n">
        <f aca="false">J229</f>
        <v>226280</v>
      </c>
    </row>
    <row r="229" customFormat="false" ht="16.5" hidden="false" customHeight="true" outlineLevel="0" collapsed="false">
      <c r="A229" s="90" t="s">
        <v>101</v>
      </c>
      <c r="B229" s="60" t="s">
        <v>21</v>
      </c>
      <c r="C229" s="45" t="s">
        <v>169</v>
      </c>
      <c r="D229" s="45" t="s">
        <v>22</v>
      </c>
      <c r="E229" s="45" t="s">
        <v>176</v>
      </c>
      <c r="F229" s="45" t="s">
        <v>180</v>
      </c>
      <c r="G229" s="45" t="s">
        <v>38</v>
      </c>
      <c r="H229" s="107" t="n">
        <f aca="false">H230</f>
        <v>160805.75</v>
      </c>
      <c r="I229" s="107" t="n">
        <f aca="false">I230</f>
        <v>173794</v>
      </c>
      <c r="J229" s="61" t="n">
        <f aca="false">J230+J234</f>
        <v>226280</v>
      </c>
    </row>
    <row r="230" customFormat="false" ht="23.25" hidden="false" customHeight="true" outlineLevel="0" collapsed="false">
      <c r="A230" s="90" t="s">
        <v>39</v>
      </c>
      <c r="B230" s="60" t="s">
        <v>21</v>
      </c>
      <c r="C230" s="45" t="s">
        <v>169</v>
      </c>
      <c r="D230" s="45" t="s">
        <v>22</v>
      </c>
      <c r="E230" s="81" t="s">
        <v>176</v>
      </c>
      <c r="F230" s="45" t="s">
        <v>180</v>
      </c>
      <c r="G230" s="45" t="s">
        <v>40</v>
      </c>
      <c r="H230" s="107" t="n">
        <f aca="false">H231</f>
        <v>160805.75</v>
      </c>
      <c r="I230" s="107" t="n">
        <f aca="false">I231</f>
        <v>173794</v>
      </c>
      <c r="J230" s="61" t="n">
        <f aca="false">J231</f>
        <v>173794</v>
      </c>
    </row>
    <row r="231" customFormat="false" ht="18.75" hidden="false" customHeight="true" outlineLevel="0" collapsed="false">
      <c r="A231" s="59" t="s">
        <v>41</v>
      </c>
      <c r="B231" s="60" t="s">
        <v>21</v>
      </c>
      <c r="C231" s="45" t="s">
        <v>169</v>
      </c>
      <c r="D231" s="45" t="s">
        <v>22</v>
      </c>
      <c r="E231" s="45" t="s">
        <v>176</v>
      </c>
      <c r="F231" s="45" t="s">
        <v>180</v>
      </c>
      <c r="G231" s="45" t="s">
        <v>42</v>
      </c>
      <c r="H231" s="107" t="n">
        <v>160805.75</v>
      </c>
      <c r="I231" s="107" t="n">
        <v>173794</v>
      </c>
      <c r="J231" s="61" t="n">
        <f aca="false">I231</f>
        <v>173794</v>
      </c>
    </row>
    <row r="232" customFormat="false" ht="54" hidden="false" customHeight="true" outlineLevel="0" collapsed="false">
      <c r="A232" s="110" t="s">
        <v>181</v>
      </c>
      <c r="B232" s="38" t="s">
        <v>21</v>
      </c>
      <c r="C232" s="39" t="s">
        <v>169</v>
      </c>
      <c r="D232" s="39" t="s">
        <v>22</v>
      </c>
      <c r="E232" s="81" t="s">
        <v>176</v>
      </c>
      <c r="F232" s="39" t="s">
        <v>182</v>
      </c>
      <c r="G232" s="39"/>
      <c r="H232" s="52" t="n">
        <f aca="false">H233</f>
        <v>52486</v>
      </c>
      <c r="I232" s="52" t="n">
        <f aca="false">H232</f>
        <v>52486</v>
      </c>
      <c r="J232" s="54" t="n">
        <f aca="false">J233</f>
        <v>52486</v>
      </c>
    </row>
    <row r="233" customFormat="false" ht="18" hidden="false" customHeight="true" outlineLevel="0" collapsed="false">
      <c r="A233" s="48" t="s">
        <v>101</v>
      </c>
      <c r="B233" s="38" t="s">
        <v>21</v>
      </c>
      <c r="C233" s="39" t="s">
        <v>169</v>
      </c>
      <c r="D233" s="39" t="s">
        <v>22</v>
      </c>
      <c r="E233" s="45" t="s">
        <v>176</v>
      </c>
      <c r="F233" s="39" t="s">
        <v>182</v>
      </c>
      <c r="G233" s="39" t="s">
        <v>38</v>
      </c>
      <c r="H233" s="52" t="n">
        <f aca="false">H234</f>
        <v>52486</v>
      </c>
      <c r="I233" s="52" t="n">
        <f aca="false">H233</f>
        <v>52486</v>
      </c>
      <c r="J233" s="54" t="n">
        <f aca="false">I233</f>
        <v>52486</v>
      </c>
    </row>
    <row r="234" customFormat="false" ht="15" hidden="false" customHeight="true" outlineLevel="0" collapsed="false">
      <c r="A234" s="48" t="s">
        <v>39</v>
      </c>
      <c r="B234" s="38" t="s">
        <v>21</v>
      </c>
      <c r="C234" s="39" t="s">
        <v>169</v>
      </c>
      <c r="D234" s="39" t="s">
        <v>22</v>
      </c>
      <c r="E234" s="81" t="s">
        <v>176</v>
      </c>
      <c r="F234" s="39" t="s">
        <v>182</v>
      </c>
      <c r="G234" s="39" t="s">
        <v>40</v>
      </c>
      <c r="H234" s="52" t="n">
        <f aca="false">H236+H235</f>
        <v>52486</v>
      </c>
      <c r="I234" s="52" t="n">
        <f aca="false">I236+I235</f>
        <v>52486</v>
      </c>
      <c r="J234" s="54" t="n">
        <f aca="false">J236+J235</f>
        <v>52486</v>
      </c>
    </row>
    <row r="235" customFormat="false" ht="15" hidden="true" customHeight="false" outlineLevel="0" collapsed="false">
      <c r="A235" s="48" t="s">
        <v>130</v>
      </c>
      <c r="B235" s="38" t="s">
        <v>21</v>
      </c>
      <c r="C235" s="39" t="s">
        <v>169</v>
      </c>
      <c r="D235" s="39" t="s">
        <v>22</v>
      </c>
      <c r="E235" s="45" t="s">
        <v>183</v>
      </c>
      <c r="F235" s="39" t="s">
        <v>58</v>
      </c>
      <c r="G235" s="39" t="s">
        <v>131</v>
      </c>
      <c r="H235" s="52" t="n">
        <v>0</v>
      </c>
      <c r="I235" s="52" t="n">
        <f aca="false">H235</f>
        <v>0</v>
      </c>
      <c r="J235" s="54" t="n">
        <f aca="false">I235</f>
        <v>0</v>
      </c>
    </row>
    <row r="236" customFormat="false" ht="23.25" hidden="false" customHeight="true" outlineLevel="0" collapsed="false">
      <c r="A236" s="59" t="s">
        <v>52</v>
      </c>
      <c r="B236" s="60" t="s">
        <v>21</v>
      </c>
      <c r="C236" s="45" t="s">
        <v>169</v>
      </c>
      <c r="D236" s="45" t="s">
        <v>22</v>
      </c>
      <c r="E236" s="81" t="s">
        <v>176</v>
      </c>
      <c r="F236" s="45" t="s">
        <v>182</v>
      </c>
      <c r="G236" s="45" t="s">
        <v>53</v>
      </c>
      <c r="H236" s="107" t="n">
        <v>52486</v>
      </c>
      <c r="I236" s="107" t="n">
        <f aca="false">H236</f>
        <v>52486</v>
      </c>
      <c r="J236" s="61" t="n">
        <f aca="false">I234</f>
        <v>52486</v>
      </c>
    </row>
    <row r="237" customFormat="false" ht="23.25" hidden="false" customHeight="true" outlineLevel="0" collapsed="false">
      <c r="A237" s="111"/>
      <c r="B237" s="60"/>
      <c r="C237" s="45"/>
      <c r="D237" s="45"/>
      <c r="E237" s="81"/>
      <c r="F237" s="45"/>
      <c r="G237" s="45"/>
      <c r="H237" s="107"/>
      <c r="I237" s="107"/>
      <c r="J237" s="61"/>
    </row>
    <row r="238" customFormat="false" ht="31.5" hidden="false" customHeight="true" outlineLevel="0" collapsed="false">
      <c r="A238" s="102" t="s">
        <v>184</v>
      </c>
      <c r="B238" s="77" t="s">
        <v>21</v>
      </c>
      <c r="C238" s="78" t="s">
        <v>169</v>
      </c>
      <c r="D238" s="78" t="s">
        <v>22</v>
      </c>
      <c r="E238" s="83" t="s">
        <v>185</v>
      </c>
      <c r="F238" s="78"/>
      <c r="G238" s="78"/>
      <c r="H238" s="104" t="n">
        <f aca="false">H239+H249</f>
        <v>217921.7</v>
      </c>
      <c r="I238" s="104" t="n">
        <f aca="false">I239+I249</f>
        <v>230910</v>
      </c>
      <c r="J238" s="80" t="n">
        <f aca="false">J239+J249</f>
        <v>230910</v>
      </c>
    </row>
    <row r="239" customFormat="false" ht="29.25" hidden="false" customHeight="true" outlineLevel="0" collapsed="false">
      <c r="A239" s="87" t="s">
        <v>177</v>
      </c>
      <c r="B239" s="60" t="s">
        <v>21</v>
      </c>
      <c r="C239" s="45" t="s">
        <v>169</v>
      </c>
      <c r="D239" s="45" t="s">
        <v>22</v>
      </c>
      <c r="E239" s="45" t="s">
        <v>176</v>
      </c>
      <c r="F239" s="45" t="s">
        <v>32</v>
      </c>
      <c r="G239" s="45"/>
      <c r="H239" s="107" t="n">
        <f aca="false">H240</f>
        <v>213291.7</v>
      </c>
      <c r="I239" s="107" t="n">
        <f aca="false">I240</f>
        <v>226280</v>
      </c>
      <c r="J239" s="61" t="n">
        <f aca="false">J240</f>
        <v>226280</v>
      </c>
    </row>
    <row r="240" customFormat="false" ht="33.75" hidden="false" customHeight="true" outlineLevel="0" collapsed="false">
      <c r="A240" s="89" t="s">
        <v>178</v>
      </c>
      <c r="B240" s="60" t="s">
        <v>21</v>
      </c>
      <c r="C240" s="45" t="s">
        <v>169</v>
      </c>
      <c r="D240" s="45" t="s">
        <v>22</v>
      </c>
      <c r="E240" s="81" t="s">
        <v>176</v>
      </c>
      <c r="F240" s="45" t="s">
        <v>179</v>
      </c>
      <c r="G240" s="45"/>
      <c r="H240" s="107" t="n">
        <f aca="false">H241+H244</f>
        <v>213291.7</v>
      </c>
      <c r="I240" s="107" t="n">
        <f aca="false">I241+I244</f>
        <v>226280</v>
      </c>
      <c r="J240" s="61" t="n">
        <f aca="false">J241</f>
        <v>226280</v>
      </c>
    </row>
    <row r="241" customFormat="false" ht="24" hidden="false" customHeight="true" outlineLevel="0" collapsed="false">
      <c r="A241" s="90" t="s">
        <v>101</v>
      </c>
      <c r="B241" s="60" t="s">
        <v>21</v>
      </c>
      <c r="C241" s="45" t="s">
        <v>169</v>
      </c>
      <c r="D241" s="45" t="s">
        <v>22</v>
      </c>
      <c r="E241" s="45" t="s">
        <v>176</v>
      </c>
      <c r="F241" s="45" t="s">
        <v>180</v>
      </c>
      <c r="G241" s="45" t="s">
        <v>38</v>
      </c>
      <c r="H241" s="107" t="n">
        <f aca="false">H242</f>
        <v>160805.7</v>
      </c>
      <c r="I241" s="107" t="n">
        <f aca="false">I242</f>
        <v>173794</v>
      </c>
      <c r="J241" s="61" t="n">
        <f aca="false">J242+J246</f>
        <v>226280</v>
      </c>
    </row>
    <row r="242" customFormat="false" ht="23.25" hidden="false" customHeight="true" outlineLevel="0" collapsed="false">
      <c r="A242" s="90" t="s">
        <v>39</v>
      </c>
      <c r="B242" s="60" t="s">
        <v>21</v>
      </c>
      <c r="C242" s="45" t="s">
        <v>169</v>
      </c>
      <c r="D242" s="45" t="s">
        <v>22</v>
      </c>
      <c r="E242" s="81" t="s">
        <v>176</v>
      </c>
      <c r="F242" s="45" t="s">
        <v>180</v>
      </c>
      <c r="G242" s="45" t="s">
        <v>40</v>
      </c>
      <c r="H242" s="107" t="n">
        <f aca="false">H243</f>
        <v>160805.7</v>
      </c>
      <c r="I242" s="107" t="n">
        <f aca="false">I243</f>
        <v>173794</v>
      </c>
      <c r="J242" s="61" t="n">
        <f aca="false">J243</f>
        <v>173794</v>
      </c>
    </row>
    <row r="243" customFormat="false" ht="18.75" hidden="false" customHeight="true" outlineLevel="0" collapsed="false">
      <c r="A243" s="59" t="s">
        <v>41</v>
      </c>
      <c r="B243" s="60" t="s">
        <v>21</v>
      </c>
      <c r="C243" s="45" t="s">
        <v>169</v>
      </c>
      <c r="D243" s="45" t="s">
        <v>22</v>
      </c>
      <c r="E243" s="45" t="s">
        <v>176</v>
      </c>
      <c r="F243" s="45" t="s">
        <v>180</v>
      </c>
      <c r="G243" s="45" t="s">
        <v>42</v>
      </c>
      <c r="H243" s="107" t="n">
        <v>160805.7</v>
      </c>
      <c r="I243" s="107" t="n">
        <v>173794</v>
      </c>
      <c r="J243" s="61" t="n">
        <f aca="false">I243</f>
        <v>173794</v>
      </c>
    </row>
    <row r="244" customFormat="false" ht="60" hidden="false" customHeight="true" outlineLevel="0" collapsed="false">
      <c r="A244" s="110" t="s">
        <v>181</v>
      </c>
      <c r="B244" s="38" t="s">
        <v>21</v>
      </c>
      <c r="C244" s="39" t="s">
        <v>169</v>
      </c>
      <c r="D244" s="39" t="s">
        <v>22</v>
      </c>
      <c r="E244" s="81" t="s">
        <v>176</v>
      </c>
      <c r="F244" s="39" t="s">
        <v>182</v>
      </c>
      <c r="G244" s="39"/>
      <c r="H244" s="52" t="n">
        <f aca="false">H245</f>
        <v>52486</v>
      </c>
      <c r="I244" s="52" t="n">
        <f aca="false">H244</f>
        <v>52486</v>
      </c>
      <c r="J244" s="54" t="n">
        <f aca="false">J245</f>
        <v>52486</v>
      </c>
    </row>
    <row r="245" customFormat="false" ht="18" hidden="false" customHeight="true" outlineLevel="0" collapsed="false">
      <c r="A245" s="48" t="s">
        <v>101</v>
      </c>
      <c r="B245" s="38" t="s">
        <v>21</v>
      </c>
      <c r="C245" s="39" t="s">
        <v>169</v>
      </c>
      <c r="D245" s="39" t="s">
        <v>22</v>
      </c>
      <c r="E245" s="45" t="s">
        <v>176</v>
      </c>
      <c r="F245" s="39" t="s">
        <v>182</v>
      </c>
      <c r="G245" s="39" t="s">
        <v>38</v>
      </c>
      <c r="H245" s="52" t="n">
        <f aca="false">H246</f>
        <v>52486</v>
      </c>
      <c r="I245" s="52" t="n">
        <f aca="false">H245</f>
        <v>52486</v>
      </c>
      <c r="J245" s="54" t="n">
        <f aca="false">I245</f>
        <v>52486</v>
      </c>
    </row>
    <row r="246" customFormat="false" ht="15" hidden="false" customHeight="true" outlineLevel="0" collapsed="false">
      <c r="A246" s="48" t="s">
        <v>39</v>
      </c>
      <c r="B246" s="38" t="s">
        <v>21</v>
      </c>
      <c r="C246" s="39" t="s">
        <v>169</v>
      </c>
      <c r="D246" s="39" t="s">
        <v>22</v>
      </c>
      <c r="E246" s="81" t="s">
        <v>176</v>
      </c>
      <c r="F246" s="39" t="s">
        <v>182</v>
      </c>
      <c r="G246" s="39" t="s">
        <v>40</v>
      </c>
      <c r="H246" s="52" t="n">
        <f aca="false">H248+H247</f>
        <v>52486</v>
      </c>
      <c r="I246" s="52" t="n">
        <f aca="false">I248+I247</f>
        <v>52486</v>
      </c>
      <c r="J246" s="54" t="n">
        <f aca="false">J248+J247</f>
        <v>52486</v>
      </c>
    </row>
    <row r="247" customFormat="false" ht="15" hidden="true" customHeight="false" outlineLevel="0" collapsed="false">
      <c r="A247" s="48" t="s">
        <v>130</v>
      </c>
      <c r="B247" s="38" t="s">
        <v>21</v>
      </c>
      <c r="C247" s="39" t="s">
        <v>169</v>
      </c>
      <c r="D247" s="39" t="s">
        <v>22</v>
      </c>
      <c r="E247" s="45" t="s">
        <v>183</v>
      </c>
      <c r="F247" s="39" t="s">
        <v>58</v>
      </c>
      <c r="G247" s="39" t="s">
        <v>131</v>
      </c>
      <c r="H247" s="52" t="n">
        <v>0</v>
      </c>
      <c r="I247" s="52" t="n">
        <f aca="false">H247</f>
        <v>0</v>
      </c>
      <c r="J247" s="54" t="n">
        <f aca="false">I247</f>
        <v>0</v>
      </c>
    </row>
    <row r="248" customFormat="false" ht="23.25" hidden="false" customHeight="true" outlineLevel="0" collapsed="false">
      <c r="A248" s="59" t="s">
        <v>52</v>
      </c>
      <c r="B248" s="60" t="s">
        <v>21</v>
      </c>
      <c r="C248" s="45" t="s">
        <v>169</v>
      </c>
      <c r="D248" s="45" t="s">
        <v>22</v>
      </c>
      <c r="E248" s="81" t="s">
        <v>176</v>
      </c>
      <c r="F248" s="45" t="s">
        <v>182</v>
      </c>
      <c r="G248" s="45" t="s">
        <v>53</v>
      </c>
      <c r="H248" s="107" t="n">
        <v>52486</v>
      </c>
      <c r="I248" s="107" t="n">
        <f aca="false">H248</f>
        <v>52486</v>
      </c>
      <c r="J248" s="61" t="n">
        <f aca="false">I246</f>
        <v>52486</v>
      </c>
    </row>
    <row r="249" customFormat="false" ht="23.25" hidden="false" customHeight="true" outlineLevel="0" collapsed="false">
      <c r="A249" s="112" t="s">
        <v>186</v>
      </c>
      <c r="B249" s="38" t="s">
        <v>21</v>
      </c>
      <c r="C249" s="39" t="s">
        <v>169</v>
      </c>
      <c r="D249" s="39" t="s">
        <v>22</v>
      </c>
      <c r="E249" s="45" t="s">
        <v>176</v>
      </c>
      <c r="F249" s="39" t="s">
        <v>58</v>
      </c>
      <c r="G249" s="39"/>
      <c r="H249" s="54" t="n">
        <f aca="false">H250</f>
        <v>4630</v>
      </c>
      <c r="I249" s="54" t="n">
        <f aca="false">H249</f>
        <v>4630</v>
      </c>
      <c r="J249" s="54" t="n">
        <f aca="false">I249</f>
        <v>4630</v>
      </c>
    </row>
    <row r="250" customFormat="false" ht="23.25" hidden="false" customHeight="true" outlineLevel="0" collapsed="false">
      <c r="A250" s="113" t="s">
        <v>101</v>
      </c>
      <c r="B250" s="38" t="s">
        <v>21</v>
      </c>
      <c r="C250" s="39" t="s">
        <v>169</v>
      </c>
      <c r="D250" s="39" t="s">
        <v>22</v>
      </c>
      <c r="E250" s="81" t="s">
        <v>176</v>
      </c>
      <c r="F250" s="39" t="s">
        <v>58</v>
      </c>
      <c r="G250" s="39" t="s">
        <v>38</v>
      </c>
      <c r="H250" s="54" t="n">
        <f aca="false">H251</f>
        <v>4630</v>
      </c>
      <c r="I250" s="54" t="n">
        <f aca="false">H250</f>
        <v>4630</v>
      </c>
      <c r="J250" s="54" t="n">
        <f aca="false">I250</f>
        <v>4630</v>
      </c>
    </row>
    <row r="251" customFormat="false" ht="23.25" hidden="false" customHeight="true" outlineLevel="0" collapsed="false">
      <c r="A251" s="113" t="s">
        <v>59</v>
      </c>
      <c r="B251" s="38" t="s">
        <v>21</v>
      </c>
      <c r="C251" s="39" t="s">
        <v>169</v>
      </c>
      <c r="D251" s="39" t="s">
        <v>22</v>
      </c>
      <c r="E251" s="45" t="s">
        <v>176</v>
      </c>
      <c r="F251" s="39" t="s">
        <v>58</v>
      </c>
      <c r="G251" s="39" t="s">
        <v>60</v>
      </c>
      <c r="H251" s="54" t="n">
        <f aca="false">H252</f>
        <v>4630</v>
      </c>
      <c r="I251" s="54" t="n">
        <f aca="false">H251</f>
        <v>4630</v>
      </c>
      <c r="J251" s="54" t="n">
        <f aca="false">I251</f>
        <v>4630</v>
      </c>
    </row>
    <row r="252" customFormat="false" ht="23.25" hidden="false" customHeight="true" outlineLevel="0" collapsed="false">
      <c r="A252" s="113" t="s">
        <v>67</v>
      </c>
      <c r="B252" s="38" t="s">
        <v>21</v>
      </c>
      <c r="C252" s="39" t="s">
        <v>169</v>
      </c>
      <c r="D252" s="39" t="s">
        <v>22</v>
      </c>
      <c r="E252" s="81" t="s">
        <v>176</v>
      </c>
      <c r="F252" s="39" t="s">
        <v>58</v>
      </c>
      <c r="G252" s="39" t="s">
        <v>68</v>
      </c>
      <c r="H252" s="54" t="n">
        <v>4630</v>
      </c>
      <c r="I252" s="54" t="n">
        <f aca="false">H252</f>
        <v>4630</v>
      </c>
      <c r="J252" s="54" t="n">
        <f aca="false">I252</f>
        <v>4630</v>
      </c>
    </row>
    <row r="253" customFormat="false" ht="23.25" hidden="false" customHeight="true" outlineLevel="0" collapsed="false">
      <c r="A253" s="114"/>
      <c r="B253" s="38"/>
      <c r="C253" s="39"/>
      <c r="D253" s="39"/>
      <c r="E253" s="81"/>
      <c r="F253" s="39"/>
      <c r="G253" s="39"/>
      <c r="H253" s="54"/>
      <c r="I253" s="54"/>
      <c r="J253" s="54"/>
    </row>
    <row r="254" customFormat="false" ht="24" hidden="false" customHeight="true" outlineLevel="0" collapsed="false">
      <c r="A254" s="108" t="s">
        <v>187</v>
      </c>
      <c r="B254" s="29" t="s">
        <v>21</v>
      </c>
      <c r="C254" s="35" t="s">
        <v>188</v>
      </c>
      <c r="D254" s="35" t="s">
        <v>22</v>
      </c>
      <c r="E254" s="75"/>
      <c r="F254" s="35"/>
      <c r="G254" s="35"/>
      <c r="H254" s="79" t="n">
        <f aca="false">H257</f>
        <v>367972</v>
      </c>
      <c r="I254" s="79" t="n">
        <f aca="false">I257</f>
        <v>377972</v>
      </c>
      <c r="J254" s="79" t="n">
        <f aca="false">J257</f>
        <v>377972</v>
      </c>
    </row>
    <row r="255" customFormat="false" ht="24" hidden="false" customHeight="true" outlineLevel="0" collapsed="false">
      <c r="A255" s="115" t="s">
        <v>122</v>
      </c>
      <c r="B255" s="29" t="s">
        <v>21</v>
      </c>
      <c r="C255" s="35" t="s">
        <v>188</v>
      </c>
      <c r="D255" s="35" t="s">
        <v>22</v>
      </c>
      <c r="E255" s="75" t="s">
        <v>123</v>
      </c>
      <c r="F255" s="35"/>
      <c r="G255" s="35"/>
      <c r="H255" s="79" t="n">
        <f aca="false">H256</f>
        <v>367972</v>
      </c>
      <c r="I255" s="79" t="n">
        <f aca="false">I256</f>
        <v>377972</v>
      </c>
      <c r="J255" s="79" t="n">
        <f aca="false">J256</f>
        <v>377972</v>
      </c>
    </row>
    <row r="256" customFormat="false" ht="31.5" hidden="false" customHeight="true" outlineLevel="0" collapsed="false">
      <c r="A256" s="108" t="s">
        <v>189</v>
      </c>
      <c r="B256" s="29" t="s">
        <v>21</v>
      </c>
      <c r="C256" s="35" t="s">
        <v>188</v>
      </c>
      <c r="D256" s="35" t="s">
        <v>22</v>
      </c>
      <c r="E256" s="75" t="s">
        <v>124</v>
      </c>
      <c r="F256" s="35"/>
      <c r="G256" s="35"/>
      <c r="H256" s="79" t="n">
        <f aca="false">H257</f>
        <v>367972</v>
      </c>
      <c r="I256" s="79" t="n">
        <f aca="false">I257</f>
        <v>377972</v>
      </c>
      <c r="J256" s="79" t="n">
        <f aca="false">J257</f>
        <v>377972</v>
      </c>
    </row>
    <row r="257" s="73" customFormat="true" ht="46.5" hidden="false" customHeight="true" outlineLevel="0" collapsed="false">
      <c r="A257" s="108" t="s">
        <v>190</v>
      </c>
      <c r="B257" s="29" t="s">
        <v>21</v>
      </c>
      <c r="C257" s="35" t="s">
        <v>188</v>
      </c>
      <c r="D257" s="35" t="s">
        <v>22</v>
      </c>
      <c r="E257" s="75" t="s">
        <v>191</v>
      </c>
      <c r="F257" s="35"/>
      <c r="G257" s="35"/>
      <c r="H257" s="79" t="n">
        <f aca="false">H258</f>
        <v>367972</v>
      </c>
      <c r="I257" s="79" t="n">
        <f aca="false">I258</f>
        <v>377972</v>
      </c>
      <c r="J257" s="79" t="n">
        <f aca="false">J258</f>
        <v>377972</v>
      </c>
    </row>
    <row r="258" customFormat="false" ht="21" hidden="false" customHeight="true" outlineLevel="0" collapsed="false">
      <c r="A258" s="48" t="s">
        <v>192</v>
      </c>
      <c r="B258" s="38" t="s">
        <v>21</v>
      </c>
      <c r="C258" s="39" t="s">
        <v>188</v>
      </c>
      <c r="D258" s="39" t="s">
        <v>22</v>
      </c>
      <c r="E258" s="40" t="s">
        <v>191</v>
      </c>
      <c r="F258" s="39" t="s">
        <v>193</v>
      </c>
      <c r="G258" s="39"/>
      <c r="H258" s="54" t="n">
        <f aca="false">H259</f>
        <v>367972</v>
      </c>
      <c r="I258" s="54" t="n">
        <f aca="false">I259</f>
        <v>377972</v>
      </c>
      <c r="J258" s="54" t="n">
        <f aca="false">J259</f>
        <v>377972</v>
      </c>
    </row>
    <row r="259" customFormat="false" ht="33" hidden="false" customHeight="true" outlineLevel="0" collapsed="false">
      <c r="A259" s="48" t="s">
        <v>101</v>
      </c>
      <c r="B259" s="38" t="s">
        <v>21</v>
      </c>
      <c r="C259" s="39" t="s">
        <v>188</v>
      </c>
      <c r="D259" s="39" t="s">
        <v>22</v>
      </c>
      <c r="E259" s="40" t="s">
        <v>191</v>
      </c>
      <c r="F259" s="39" t="s">
        <v>193</v>
      </c>
      <c r="G259" s="39" t="s">
        <v>38</v>
      </c>
      <c r="H259" s="54" t="n">
        <f aca="false">H260</f>
        <v>367972</v>
      </c>
      <c r="I259" s="54" t="n">
        <f aca="false">I260</f>
        <v>377972</v>
      </c>
      <c r="J259" s="54" t="n">
        <f aca="false">J260</f>
        <v>377972</v>
      </c>
    </row>
    <row r="260" customFormat="false" ht="34.5" hidden="false" customHeight="true" outlineLevel="0" collapsed="false">
      <c r="A260" s="48" t="s">
        <v>194</v>
      </c>
      <c r="B260" s="38" t="s">
        <v>21</v>
      </c>
      <c r="C260" s="39" t="s">
        <v>188</v>
      </c>
      <c r="D260" s="39" t="s">
        <v>22</v>
      </c>
      <c r="E260" s="40" t="s">
        <v>191</v>
      </c>
      <c r="F260" s="39" t="s">
        <v>193</v>
      </c>
      <c r="G260" s="39" t="s">
        <v>46</v>
      </c>
      <c r="H260" s="54" t="n">
        <f aca="false">H261</f>
        <v>367972</v>
      </c>
      <c r="I260" s="54" t="n">
        <f aca="false">I261</f>
        <v>377972</v>
      </c>
      <c r="J260" s="54" t="n">
        <f aca="false">J261</f>
        <v>377972</v>
      </c>
    </row>
    <row r="261" customFormat="false" ht="32.25" hidden="false" customHeight="true" outlineLevel="0" collapsed="false">
      <c r="A261" s="37" t="s">
        <v>195</v>
      </c>
      <c r="B261" s="38" t="s">
        <v>21</v>
      </c>
      <c r="C261" s="39" t="s">
        <v>188</v>
      </c>
      <c r="D261" s="39" t="s">
        <v>22</v>
      </c>
      <c r="E261" s="40" t="s">
        <v>191</v>
      </c>
      <c r="F261" s="39" t="s">
        <v>193</v>
      </c>
      <c r="G261" s="39" t="s">
        <v>196</v>
      </c>
      <c r="H261" s="54" t="n">
        <v>367972</v>
      </c>
      <c r="I261" s="54" t="n">
        <v>377972</v>
      </c>
      <c r="J261" s="54" t="n">
        <v>377972</v>
      </c>
    </row>
    <row r="262" customFormat="false" ht="14.25" hidden="false" customHeight="true" outlineLevel="0" collapsed="false">
      <c r="A262" s="59"/>
      <c r="B262" s="60"/>
      <c r="C262" s="45"/>
      <c r="D262" s="45"/>
      <c r="E262" s="81"/>
      <c r="F262" s="45"/>
      <c r="G262" s="45"/>
      <c r="H262" s="61"/>
      <c r="I262" s="61"/>
      <c r="J262" s="61"/>
    </row>
    <row r="263" customFormat="false" ht="24" hidden="false" customHeight="true" outlineLevel="0" collapsed="false">
      <c r="A263" s="76" t="s">
        <v>197</v>
      </c>
      <c r="B263" s="77" t="s">
        <v>21</v>
      </c>
      <c r="C263" s="78" t="s">
        <v>141</v>
      </c>
      <c r="D263" s="78"/>
      <c r="E263" s="45"/>
      <c r="F263" s="78"/>
      <c r="G263" s="78"/>
      <c r="H263" s="79" t="n">
        <f aca="false">H264</f>
        <v>9679</v>
      </c>
      <c r="I263" s="79" t="n">
        <f aca="false">I264</f>
        <v>9679</v>
      </c>
      <c r="J263" s="79" t="n">
        <f aca="false">J264</f>
        <v>9679</v>
      </c>
    </row>
    <row r="264" customFormat="false" ht="20.25" hidden="false" customHeight="true" outlineLevel="0" collapsed="false">
      <c r="A264" s="76" t="s">
        <v>198</v>
      </c>
      <c r="B264" s="77" t="s">
        <v>21</v>
      </c>
      <c r="C264" s="78" t="s">
        <v>141</v>
      </c>
      <c r="D264" s="78" t="s">
        <v>121</v>
      </c>
      <c r="E264" s="45"/>
      <c r="F264" s="78"/>
      <c r="G264" s="78"/>
      <c r="H264" s="80" t="n">
        <f aca="false">H265</f>
        <v>9679</v>
      </c>
      <c r="I264" s="80" t="n">
        <f aca="false">I265</f>
        <v>9679</v>
      </c>
      <c r="J264" s="80" t="n">
        <f aca="false">J265</f>
        <v>9679</v>
      </c>
    </row>
    <row r="265" customFormat="false" ht="23.25" hidden="false" customHeight="true" outlineLevel="0" collapsed="false">
      <c r="A265" s="76" t="s">
        <v>25</v>
      </c>
      <c r="B265" s="77" t="s">
        <v>21</v>
      </c>
      <c r="C265" s="78" t="s">
        <v>141</v>
      </c>
      <c r="D265" s="78" t="s">
        <v>121</v>
      </c>
      <c r="E265" s="83" t="s">
        <v>199</v>
      </c>
      <c r="F265" s="78"/>
      <c r="G265" s="78"/>
      <c r="H265" s="80" t="n">
        <f aca="false">H266</f>
        <v>9679</v>
      </c>
      <c r="I265" s="80" t="n">
        <f aca="false">I266</f>
        <v>9679</v>
      </c>
      <c r="J265" s="80" t="n">
        <f aca="false">J266</f>
        <v>9679</v>
      </c>
    </row>
    <row r="266" s="73" customFormat="true" ht="15" hidden="false" customHeight="false" outlineLevel="0" collapsed="false">
      <c r="A266" s="76" t="s">
        <v>27</v>
      </c>
      <c r="B266" s="77" t="s">
        <v>21</v>
      </c>
      <c r="C266" s="78" t="s">
        <v>141</v>
      </c>
      <c r="D266" s="78" t="s">
        <v>121</v>
      </c>
      <c r="E266" s="83" t="s">
        <v>28</v>
      </c>
      <c r="F266" s="78"/>
      <c r="G266" s="78"/>
      <c r="H266" s="80" t="n">
        <f aca="false">H268</f>
        <v>9679</v>
      </c>
      <c r="I266" s="80" t="n">
        <f aca="false">I268</f>
        <v>9679</v>
      </c>
      <c r="J266" s="80" t="n">
        <f aca="false">J268</f>
        <v>9679</v>
      </c>
    </row>
    <row r="267" customFormat="false" ht="27.45" hidden="false" customHeight="false" outlineLevel="0" collapsed="false">
      <c r="A267" s="59" t="s">
        <v>200</v>
      </c>
      <c r="B267" s="60" t="s">
        <v>21</v>
      </c>
      <c r="C267" s="45" t="s">
        <v>141</v>
      </c>
      <c r="D267" s="45" t="s">
        <v>121</v>
      </c>
      <c r="E267" s="81" t="s">
        <v>201</v>
      </c>
      <c r="F267" s="45"/>
      <c r="G267" s="45"/>
      <c r="H267" s="61"/>
      <c r="I267" s="61"/>
      <c r="J267" s="61"/>
    </row>
    <row r="268" customFormat="false" ht="53.25" hidden="false" customHeight="true" outlineLevel="0" collapsed="false">
      <c r="A268" s="59" t="s">
        <v>202</v>
      </c>
      <c r="B268" s="60" t="s">
        <v>21</v>
      </c>
      <c r="C268" s="45" t="s">
        <v>141</v>
      </c>
      <c r="D268" s="45" t="s">
        <v>121</v>
      </c>
      <c r="E268" s="81" t="s">
        <v>201</v>
      </c>
      <c r="F268" s="45" t="s">
        <v>203</v>
      </c>
      <c r="G268" s="45"/>
      <c r="H268" s="61" t="n">
        <f aca="false">H269</f>
        <v>9679</v>
      </c>
      <c r="I268" s="61" t="n">
        <f aca="false">I269</f>
        <v>9679</v>
      </c>
      <c r="J268" s="61" t="n">
        <f aca="false">J269</f>
        <v>9679</v>
      </c>
    </row>
    <row r="269" customFormat="false" ht="15" hidden="false" customHeight="false" outlineLevel="0" collapsed="false">
      <c r="A269" s="59" t="s">
        <v>204</v>
      </c>
      <c r="B269" s="60" t="s">
        <v>21</v>
      </c>
      <c r="C269" s="45" t="s">
        <v>141</v>
      </c>
      <c r="D269" s="45" t="s">
        <v>121</v>
      </c>
      <c r="E269" s="81" t="s">
        <v>201</v>
      </c>
      <c r="F269" s="45" t="s">
        <v>205</v>
      </c>
      <c r="G269" s="45"/>
      <c r="H269" s="61" t="n">
        <f aca="false">H270</f>
        <v>9679</v>
      </c>
      <c r="I269" s="61" t="n">
        <f aca="false">I270</f>
        <v>9679</v>
      </c>
      <c r="J269" s="61" t="n">
        <f aca="false">J270</f>
        <v>9679</v>
      </c>
    </row>
    <row r="270" customFormat="false" ht="15" hidden="false" customHeight="false" outlineLevel="0" collapsed="false">
      <c r="A270" s="59" t="s">
        <v>37</v>
      </c>
      <c r="B270" s="60" t="s">
        <v>21</v>
      </c>
      <c r="C270" s="45" t="s">
        <v>141</v>
      </c>
      <c r="D270" s="45" t="s">
        <v>121</v>
      </c>
      <c r="E270" s="81" t="s">
        <v>201</v>
      </c>
      <c r="F270" s="45" t="s">
        <v>205</v>
      </c>
      <c r="G270" s="45" t="s">
        <v>38</v>
      </c>
      <c r="H270" s="61" t="n">
        <f aca="false">H271</f>
        <v>9679</v>
      </c>
      <c r="I270" s="61" t="n">
        <f aca="false">I271</f>
        <v>9679</v>
      </c>
      <c r="J270" s="61" t="n">
        <f aca="false">J271</f>
        <v>9679</v>
      </c>
    </row>
    <row r="271" customFormat="false" ht="15" hidden="false" customHeight="false" outlineLevel="0" collapsed="false">
      <c r="A271" s="59" t="s">
        <v>206</v>
      </c>
      <c r="B271" s="60" t="s">
        <v>21</v>
      </c>
      <c r="C271" s="45" t="s">
        <v>141</v>
      </c>
      <c r="D271" s="45" t="s">
        <v>121</v>
      </c>
      <c r="E271" s="81" t="s">
        <v>201</v>
      </c>
      <c r="F271" s="45" t="s">
        <v>205</v>
      </c>
      <c r="G271" s="45" t="s">
        <v>207</v>
      </c>
      <c r="H271" s="61" t="n">
        <f aca="false">H272</f>
        <v>9679</v>
      </c>
      <c r="I271" s="61" t="n">
        <f aca="false">H271</f>
        <v>9679</v>
      </c>
      <c r="J271" s="61" t="n">
        <f aca="false">I271</f>
        <v>9679</v>
      </c>
    </row>
    <row r="272" customFormat="false" ht="27.45" hidden="false" customHeight="false" outlineLevel="0" collapsed="false">
      <c r="A272" s="116" t="s">
        <v>208</v>
      </c>
      <c r="B272" s="60" t="s">
        <v>21</v>
      </c>
      <c r="C272" s="45" t="s">
        <v>141</v>
      </c>
      <c r="D272" s="45" t="s">
        <v>121</v>
      </c>
      <c r="E272" s="81" t="s">
        <v>201</v>
      </c>
      <c r="F272" s="45" t="s">
        <v>205</v>
      </c>
      <c r="G272" s="45" t="s">
        <v>209</v>
      </c>
      <c r="H272" s="61" t="n">
        <v>9679</v>
      </c>
      <c r="I272" s="61" t="n">
        <f aca="false">H272</f>
        <v>9679</v>
      </c>
      <c r="J272" s="61" t="n">
        <f aca="false">I272</f>
        <v>9679</v>
      </c>
    </row>
    <row r="273" customFormat="false" ht="18.75" hidden="false" customHeight="true" outlineLevel="0" collapsed="false">
      <c r="A273" s="117" t="s">
        <v>210</v>
      </c>
      <c r="B273" s="45"/>
      <c r="C273" s="45"/>
      <c r="D273" s="118"/>
      <c r="E273" s="45"/>
      <c r="F273" s="119"/>
      <c r="G273" s="91"/>
      <c r="H273" s="105" t="n">
        <f aca="false">H21</f>
        <v>4316640.89</v>
      </c>
      <c r="I273" s="105" t="n">
        <f aca="false">I21</f>
        <v>3861689.002</v>
      </c>
      <c r="J273" s="105" t="n">
        <f aca="false">J21</f>
        <v>3865989.002</v>
      </c>
    </row>
    <row r="274" customFormat="false" ht="41.65" hidden="false" customHeight="true" outlineLevel="0" collapsed="false">
      <c r="A274" s="120"/>
      <c r="B274" s="121"/>
      <c r="C274" s="121"/>
      <c r="D274" s="121"/>
      <c r="E274" s="121"/>
      <c r="F274" s="121"/>
      <c r="G274" s="122"/>
      <c r="H274" s="123"/>
      <c r="I274" s="123"/>
      <c r="J274" s="123"/>
    </row>
    <row r="275" s="129" customFormat="true" ht="61.5" hidden="false" customHeight="true" outlineLevel="0" collapsed="false">
      <c r="A275" s="124" t="s">
        <v>211</v>
      </c>
      <c r="B275" s="124"/>
      <c r="C275" s="124"/>
      <c r="D275" s="124"/>
      <c r="E275" s="124"/>
      <c r="F275" s="125"/>
      <c r="G275" s="126"/>
      <c r="H275" s="127" t="s">
        <v>212</v>
      </c>
      <c r="I275" s="128"/>
      <c r="J275" s="128"/>
    </row>
    <row r="276" customFormat="false" ht="14.25" hidden="false" customHeight="true" outlineLevel="0" collapsed="false"/>
  </sheetData>
  <mergeCells count="12">
    <mergeCell ref="F1:J1"/>
    <mergeCell ref="F2:J11"/>
    <mergeCell ref="A12:J12"/>
    <mergeCell ref="A13:J13"/>
    <mergeCell ref="A14:J14"/>
    <mergeCell ref="A15:J15"/>
    <mergeCell ref="A16:J16"/>
    <mergeCell ref="A18:A19"/>
    <mergeCell ref="B18:G18"/>
    <mergeCell ref="I18:J18"/>
    <mergeCell ref="A275:E275"/>
    <mergeCell ref="I275:J275"/>
  </mergeCells>
  <printOptions headings="false" gridLines="false" gridLinesSet="true" horizontalCentered="false" verticalCentered="false"/>
  <pageMargins left="0.39375" right="0.39375" top="0.984027777777778" bottom="0.647916666666667" header="0.511805555555555" footer="0.39375"/>
  <pageSetup paperSize="9" scale="100" firstPageNumber="116" fitToWidth="1" fitToHeight="0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&amp;C&amp;"Arial Cyr,Обычный"&amp;10&amp;P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LibreOffice/5.3.2.2$Windows_x86 LibreOffice_project/6cd4f1ef626f15116896b1d8e1398b56da0d0ee1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2020-03-04T10:23:38Z</dcterms:created>
  <dc:creator>GLSPEC</dc:creator>
  <dc:description/>
  <dc:language>ru-RU</dc:language>
  <cp:lastModifiedBy/>
  <cp:lastPrinted>2022-02-11T09:33:15Z</cp:lastPrinted>
  <dcterms:modified xsi:type="dcterms:W3CDTF">2022-02-11T09:33:32Z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