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11" activeTab="0"/>
  </bookViews>
  <sheets>
    <sheet name="r-01" sheetId="1" r:id="rId1"/>
  </sheets>
  <definedNames>
    <definedName name="_xlnm._FilterDatabase" localSheetId="0">'r-01'!$A$4:$F$61</definedName>
    <definedName name="_xlnm._FilterDatabase_1">'r-01'!$A$4:$F$61</definedName>
    <definedName name="_xlnm.Print_Area" localSheetId="0">'r-01'!$A$1:$G$59</definedName>
    <definedName name="_xlnm.Print_Titles" localSheetId="0">'r-01'!$11:$11</definedName>
    <definedName name="_xlnm.Print_Titles" localSheetId="0">'r-01'!$11:$11</definedName>
    <definedName name="_xlnm.Print_Area" localSheetId="0">'r-01'!$A$1:$K$59</definedName>
  </definedNames>
  <calcPr fullCalcOnLoad="1"/>
</workbook>
</file>

<file path=xl/sharedStrings.xml><?xml version="1.0" encoding="utf-8"?>
<sst xmlns="http://schemas.openxmlformats.org/spreadsheetml/2006/main" count="295" uniqueCount="87">
  <si>
    <t>02</t>
  </si>
  <si>
    <t>01</t>
  </si>
  <si>
    <t>04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</si>
  <si>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</si>
  <si>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</si>
  <si>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</si>
  <si>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</t>
  </si>
  <si>
    <t>200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</si>
  <si>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</si>
  <si>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</si>
  <si>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</si>
  <si>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</si>
  <si>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Работы, услуги по содержанию имущества</t>
  </si>
  <si>
    <t>300</t>
  </si>
  <si>
    <t>800</t>
  </si>
  <si>
    <t>11</t>
  </si>
  <si>
    <t>03</t>
  </si>
  <si>
    <t>500</t>
  </si>
  <si>
    <t>10</t>
  </si>
  <si>
    <t>14</t>
  </si>
  <si>
    <t>05</t>
  </si>
  <si>
    <t>08</t>
  </si>
  <si>
    <t>Социальное обеспечение и иные выплаты населению</t>
  </si>
  <si>
    <t>13</t>
  </si>
  <si>
    <t>Резервные фонды местной администрации муниципальных образований (иные бюджетные ассигнования)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</si>
  <si>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</si>
  <si>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</si>
  <si>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</si>
  <si>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 xml:space="preserve">Обеспечение деятельности исполнительных органов муниципального образования </t>
  </si>
  <si>
    <t>Межбюджетные трасферты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</si>
  <si>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</si>
  <si>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</si>
  <si>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</si>
  <si>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 xml:space="preserve">Сумма (руб.)                        на 2025 г. </t>
  </si>
  <si>
    <t>Итого по муниципальным программам</t>
  </si>
  <si>
    <t xml:space="preserve">Итого по непрограммным расходам </t>
  </si>
  <si>
    <t>на 2023 год и на плановый период 2024 и 2025 годов</t>
  </si>
  <si>
    <t xml:space="preserve">                                                                      Распределение бюджетных ассигнований</t>
  </si>
  <si>
    <t xml:space="preserve">                         непрограммным направлениям деятельности), группам видов расходов, разделам, подразделам </t>
  </si>
  <si>
    <t>КЦСР</t>
  </si>
  <si>
    <t>Наименование главных распорядителей бюджетных средств</t>
  </si>
  <si>
    <t>ВР</t>
  </si>
  <si>
    <t>К  О  Д  Ы                                                                                                                                  классификации расходов бюджетов</t>
  </si>
  <si>
    <t xml:space="preserve">Сумма (руб.)               на 2023 г                    </t>
  </si>
  <si>
    <t xml:space="preserve">Сумма (руб.)                        на 2024 г. </t>
  </si>
  <si>
    <t>Раздел</t>
  </si>
  <si>
    <t>Подраздел</t>
  </si>
  <si>
    <t xml:space="preserve">ВСЕГО </t>
  </si>
  <si>
    <t>0</t>
  </si>
  <si>
    <t>00</t>
  </si>
  <si>
    <t>44099</t>
  </si>
  <si>
    <t>Библиотеки</t>
  </si>
  <si>
    <t>44299</t>
  </si>
  <si>
    <t>20267</t>
  </si>
  <si>
    <t>2</t>
  </si>
  <si>
    <t>20400</t>
  </si>
  <si>
    <t>99</t>
  </si>
  <si>
    <t>9</t>
  </si>
  <si>
    <t>07005</t>
  </si>
  <si>
    <t>51180</t>
  </si>
  <si>
    <t>00100</t>
  </si>
  <si>
    <t>00500</t>
  </si>
  <si>
    <t>49101</t>
  </si>
  <si>
    <t>к решению Совета Предгорненского</t>
  </si>
  <si>
    <t xml:space="preserve">                          по целевым статьям (муниципальным программам Предгорненского сельского поселения  и </t>
  </si>
  <si>
    <t xml:space="preserve">                                                   классификации расходов бюджета Предгорненского сельского поселения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</si>
  <si>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</si>
  <si>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>Комплексное развитие социальной инфраструктуры</t>
  </si>
  <si>
    <t>1</t>
  </si>
  <si>
    <t>Дворцы и дома культуры, другие учреждения культуры и средств массовой информации</t>
  </si>
  <si>
    <t>Муниципальная целевая программа  «Профилактика терроризма  и экстремизма»</t>
  </si>
  <si>
    <t>Мероприятия, проведенные по программе «Профилактика терроризма  и экстремизма»</t>
  </si>
  <si>
    <t>Муниципальная целевая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</si>
  <si>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21801</t>
  </si>
  <si>
    <t>09</t>
  </si>
  <si>
    <t>Мероприятия по предупреждению и ликвидации ЧС</t>
  </si>
  <si>
    <t>Муниципальная целевая программа «Развитие субъектов малого и среднего предпринимательства на территории Предгорненского сельского поселения  на 2020-2022 годы»</t>
  </si>
  <si>
    <t>Оказание поддержки субектам малого и среднего предпринимательства, осуществлющим сельскохозяйственную деятельность</t>
  </si>
  <si>
    <t>60600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</si>
  <si>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</si>
  <si>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Комплексные меры противодействия злоупотреблению наркотическими средствами и их незаконному обороту</t>
  </si>
  <si>
    <t>20270</t>
  </si>
  <si>
    <t>00200</t>
  </si>
  <si>
    <t>00300</t>
  </si>
  <si>
    <t>40400</t>
  </si>
  <si>
    <t xml:space="preserve">Приложение </t>
  </si>
  <si>
    <t xml:space="preserve"> сельского поселения от  10.01.2023 г. № 03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</si>
</sst>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_ ;\-#,##0\ 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4" fontId="1" fillId="0" borderId="0">
      <alignment/>
      <protection/>
    </xf>
    <xf numFmtId="175" fontId="1" fillId="0" borderId="0">
      <alignment/>
      <protection/>
    </xf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0" fontId="2" fillId="0" borderId="0" xfId="33" applyFont="1" applyFill="1" applyBorder="1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Border="1" applyAlignment="1">
      <alignment wrapText="1"/>
      <protection/>
    </xf>
    <xf numFmtId="49" fontId="7" fillId="0" borderId="0" xfId="33" applyNumberFormat="1" applyFont="1" applyBorder="1" applyAlignment="1">
      <alignment horizontal="center"/>
      <protection/>
    </xf>
    <xf numFmtId="1" fontId="8" fillId="0" borderId="0" xfId="33" applyNumberFormat="1" applyFont="1" applyBorder="1" applyAlignment="1">
      <alignment horizontal="right"/>
      <protection/>
    </xf>
    <xf numFmtId="49" fontId="7" fillId="0" borderId="0" xfId="33" applyNumberFormat="1" applyFont="1" applyBorder="1" applyAlignment="1">
      <alignment horizontal="right"/>
      <protection/>
    </xf>
    <xf numFmtId="0" fontId="9" fillId="0" borderId="14" xfId="33" applyFont="1" applyBorder="1" applyAlignment="1">
      <alignment wrapText="1"/>
      <protection/>
    </xf>
    <xf numFmtId="49" fontId="10" fillId="0" borderId="13" xfId="33" applyNumberFormat="1" applyFont="1" applyBorder="1" applyAlignment="1">
      <alignment horizontal="center"/>
      <protection/>
    </xf>
    <xf numFmtId="0" fontId="10" fillId="0" borderId="13" xfId="33" applyFont="1" applyBorder="1" applyAlignment="1">
      <alignment horizontal="right"/>
      <protection/>
    </xf>
    <xf numFmtId="0" fontId="11" fillId="0" borderId="0" xfId="33" applyFont="1">
      <alignment/>
      <protection/>
    </xf>
    <xf numFmtId="0" fontId="9" fillId="0" borderId="15" xfId="33" applyFont="1" applyBorder="1" applyAlignment="1">
      <alignment wrapText="1"/>
      <protection/>
    </xf>
    <xf numFmtId="0" fontId="12" fillId="0" borderId="15" xfId="33" applyFont="1" applyBorder="1" applyAlignment="1">
      <alignment wrapText="1"/>
      <protection/>
    </xf>
    <xf numFmtId="49" fontId="11" fillId="0" borderId="13" xfId="33" applyNumberFormat="1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13" xfId="33" applyFont="1" applyBorder="1" applyAlignment="1">
      <alignment horizontal="right"/>
      <protection/>
    </xf>
    <xf numFmtId="1" fontId="11" fillId="0" borderId="13" xfId="33" applyNumberFormat="1" applyFont="1" applyBorder="1" applyAlignment="1">
      <alignment horizontal="right"/>
      <protection/>
    </xf>
    <xf numFmtId="0" fontId="12" fillId="0" borderId="15" xfId="33" applyFont="1" applyBorder="1" applyAlignment="1">
      <alignment horizontal="left" wrapText="1"/>
      <protection/>
    </xf>
    <xf numFmtId="0" fontId="12" fillId="0" borderId="16" xfId="33" applyFont="1" applyBorder="1" applyAlignment="1">
      <alignment wrapText="1"/>
      <protection/>
    </xf>
    <xf numFmtId="49" fontId="13" fillId="0" borderId="13" xfId="33" applyNumberFormat="1" applyFont="1" applyBorder="1" applyAlignment="1">
      <alignment horizontal="center" wrapText="1"/>
      <protection/>
    </xf>
    <xf numFmtId="49" fontId="13" fillId="0" borderId="13" xfId="33" applyNumberFormat="1" applyFont="1" applyBorder="1" applyAlignment="1">
      <alignment horizontal="center" wrapText="1"/>
      <protection/>
    </xf>
    <xf numFmtId="49" fontId="11" fillId="0" borderId="13" xfId="33" applyNumberFormat="1" applyFont="1" applyBorder="1" applyAlignment="1">
      <alignment horizontal="center" wrapText="1"/>
      <protection/>
    </xf>
    <xf numFmtId="0" fontId="11" fillId="0" borderId="13" xfId="33" applyNumberFormat="1" applyFont="1" applyBorder="1" applyAlignment="1">
      <alignment horizontal="right"/>
      <protection/>
    </xf>
    <xf numFmtId="176" fontId="10" fillId="0" borderId="13" xfId="33" applyNumberFormat="1" applyFont="1" applyBorder="1" applyAlignment="1">
      <alignment horizontal="right"/>
      <protection/>
    </xf>
    <xf numFmtId="176" fontId="11" fillId="0" borderId="13" xfId="33" applyNumberFormat="1" applyFont="1" applyBorder="1" applyAlignment="1">
      <alignment horizontal="right"/>
      <protection/>
    </xf>
    <xf numFmtId="2" fontId="10" fillId="0" borderId="13" xfId="33" applyNumberFormat="1" applyFont="1" applyBorder="1" applyAlignment="1">
      <alignment horizontal="right"/>
      <protection/>
    </xf>
    <xf numFmtId="0" fontId="14" fillId="0" borderId="10" xfId="33" applyFont="1" applyBorder="1" applyAlignment="1">
      <alignment wrapText="1"/>
      <protection/>
    </xf>
    <xf numFmtId="49" fontId="11" fillId="0" borderId="12" xfId="33" applyNumberFormat="1" applyFont="1" applyBorder="1" applyAlignment="1">
      <alignment horizontal="center"/>
      <protection/>
    </xf>
    <xf numFmtId="0" fontId="13" fillId="0" borderId="0" xfId="33" applyFont="1" applyBorder="1" applyAlignment="1">
      <alignment wrapText="1"/>
      <protection/>
    </xf>
    <xf numFmtId="49" fontId="15" fillId="0" borderId="0" xfId="33" applyNumberFormat="1" applyFont="1" applyBorder="1" applyAlignment="1">
      <alignment horizontal="center"/>
      <protection/>
    </xf>
    <xf numFmtId="0" fontId="9" fillId="0" borderId="10" xfId="33" applyFont="1" applyBorder="1" applyAlignment="1">
      <alignment horizontal="center" wrapText="1"/>
      <protection/>
    </xf>
    <xf numFmtId="49" fontId="9" fillId="0" borderId="17" xfId="33" applyNumberFormat="1" applyFont="1" applyBorder="1" applyAlignment="1">
      <alignment horizontal="center"/>
      <protection/>
    </xf>
    <xf numFmtId="1" fontId="9" fillId="0" borderId="17" xfId="33" applyNumberFormat="1" applyFont="1" applyBorder="1" applyAlignment="1">
      <alignment horizontal="right"/>
      <protection/>
    </xf>
    <xf numFmtId="0" fontId="12" fillId="0" borderId="0" xfId="33" applyFont="1" applyBorder="1">
      <alignment/>
      <protection/>
    </xf>
    <xf numFmtId="0" fontId="12" fillId="0" borderId="18" xfId="33" applyFont="1" applyBorder="1" applyAlignment="1">
      <alignment wrapText="1"/>
      <protection/>
    </xf>
    <xf numFmtId="0" fontId="57" fillId="0" borderId="0" xfId="0" applyFont="1" applyAlignment="1">
      <alignment/>
    </xf>
    <xf numFmtId="0" fontId="0" fillId="0" borderId="0" xfId="0" applyAlignment="1">
      <alignment/>
    </xf>
    <xf numFmtId="49" fontId="4" fillId="0" borderId="19" xfId="33" applyNumberFormat="1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176" fontId="17" fillId="0" borderId="17" xfId="33" applyNumberFormat="1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6" fillId="0" borderId="0" xfId="33" applyFont="1" applyBorder="1" applyAlignment="1">
      <alignment horizontal="center"/>
      <protection/>
    </xf>
    <xf numFmtId="0" fontId="0" fillId="0" borderId="20" xfId="0" applyBorder="1" applyAlignment="1">
      <alignment/>
    </xf>
    <xf numFmtId="49" fontId="11" fillId="0" borderId="13" xfId="33" applyNumberFormat="1" applyFont="1" applyBorder="1" applyAlignment="1">
      <alignment horizontal="center"/>
      <protection/>
    </xf>
    <xf numFmtId="49" fontId="11" fillId="0" borderId="17" xfId="33" applyNumberFormat="1" applyFont="1" applyBorder="1" applyAlignment="1">
      <alignment horizontal="center"/>
      <protection/>
    </xf>
    <xf numFmtId="176" fontId="11" fillId="0" borderId="17" xfId="33" applyNumberFormat="1" applyFont="1" applyBorder="1" applyAlignment="1">
      <alignment horizontal="right"/>
      <protection/>
    </xf>
    <xf numFmtId="0" fontId="12" fillId="0" borderId="21" xfId="33" applyFont="1" applyBorder="1" applyAlignment="1">
      <alignment wrapText="1"/>
      <protection/>
    </xf>
    <xf numFmtId="0" fontId="12" fillId="0" borderId="22" xfId="33" applyFont="1" applyBorder="1" applyAlignment="1">
      <alignment wrapText="1"/>
      <protection/>
    </xf>
    <xf numFmtId="0" fontId="9" fillId="0" borderId="22" xfId="33" applyFont="1" applyBorder="1" applyAlignment="1">
      <alignment wrapText="1"/>
      <protection/>
    </xf>
    <xf numFmtId="49" fontId="10" fillId="0" borderId="17" xfId="33" applyNumberFormat="1" applyFont="1" applyBorder="1" applyAlignment="1">
      <alignment horizontal="center"/>
      <protection/>
    </xf>
    <xf numFmtId="176" fontId="10" fillId="0" borderId="17" xfId="33" applyNumberFormat="1" applyFont="1" applyBorder="1" applyAlignment="1">
      <alignment horizontal="right"/>
      <protection/>
    </xf>
    <xf numFmtId="49" fontId="10" fillId="0" borderId="13" xfId="33" applyNumberFormat="1" applyFont="1" applyBorder="1" applyAlignment="1">
      <alignment horizontal="center"/>
      <protection/>
    </xf>
    <xf numFmtId="176" fontId="10" fillId="0" borderId="13" xfId="33" applyNumberFormat="1" applyFont="1" applyBorder="1" applyAlignment="1">
      <alignment horizontal="right"/>
      <protection/>
    </xf>
    <xf numFmtId="0" fontId="12" fillId="0" borderId="23" xfId="33" applyFont="1" applyBorder="1" applyAlignment="1">
      <alignment wrapText="1"/>
      <protection/>
    </xf>
    <xf numFmtId="0" fontId="9" fillId="0" borderId="23" xfId="33" applyFont="1" applyBorder="1" applyAlignment="1">
      <alignment wrapText="1"/>
      <protection/>
    </xf>
    <xf numFmtId="176" fontId="10" fillId="0" borderId="17" xfId="33" applyNumberFormat="1" applyFont="1" applyBorder="1" applyAlignment="1">
      <alignment horizontal="right"/>
      <protection/>
    </xf>
    <xf numFmtId="1" fontId="11" fillId="0" borderId="13" xfId="33" applyNumberFormat="1" applyFont="1" applyBorder="1" applyAlignment="1">
      <alignment horizontal="right"/>
      <protection/>
    </xf>
    <xf numFmtId="0" fontId="18" fillId="0" borderId="0" xfId="0" applyFont="1" applyAlignment="1">
      <alignment vertical="center"/>
    </xf>
    <xf numFmtId="0" fontId="12" fillId="0" borderId="24" xfId="33" applyFont="1" applyBorder="1" applyAlignment="1">
      <alignment wrapText="1"/>
      <protection/>
    </xf>
    <xf numFmtId="0" fontId="58" fillId="0" borderId="0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" fillId="0" borderId="1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49" fontId="3" fillId="0" borderId="25" xfId="33" applyNumberFormat="1" applyFont="1" applyBorder="1" applyAlignment="1">
      <alignment horizontal="center" wrapText="1"/>
      <protection/>
    </xf>
    <xf numFmtId="49" fontId="3" fillId="0" borderId="26" xfId="33" applyNumberFormat="1" applyFont="1" applyBorder="1" applyAlignment="1">
      <alignment horizontal="center" wrapText="1"/>
      <protection/>
    </xf>
    <xf numFmtId="49" fontId="3" fillId="0" borderId="12" xfId="33" applyNumberFormat="1" applyFont="1" applyBorder="1" applyAlignment="1">
      <alignment horizont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B10" sqref="B10:E10"/>
    </sheetView>
  </sheetViews>
  <sheetFormatPr defaultColWidth="9.140625" defaultRowHeight="12.75"/>
  <cols>
    <col min="1" max="1" width="65.7109375" style="2" customWidth="1"/>
    <col min="2" max="2" width="11.57421875" style="1" customWidth="1"/>
    <col min="3" max="3" width="7.00390625" style="3" customWidth="1"/>
    <col min="4" max="4" width="7.7109375" style="3" customWidth="1"/>
    <col min="5" max="5" width="10.28125" style="2" customWidth="1"/>
    <col min="6" max="6" width="6.8515625" style="2" customWidth="1"/>
    <col min="7" max="7" width="9.8515625" style="2" customWidth="1"/>
    <col min="8" max="8" width="7.140625" style="2" customWidth="1"/>
    <col min="9" max="11" width="16.7109375" style="2" customWidth="1"/>
    <col min="12" max="16384" width="9.140625" style="2" customWidth="1"/>
  </cols>
  <sheetData>
    <row r="1" spans="1:10" ht="12" customHeight="1">
      <c r="A1" s="4"/>
      <c r="B1" s="5"/>
      <c r="C1" s="6" t="s">
        <v>85</v>
      </c>
      <c r="D1" s="6"/>
      <c r="E1" s="4"/>
      <c r="F1" s="4"/>
      <c r="I1" s="4"/>
      <c r="J1" s="4"/>
    </row>
    <row r="2" spans="1:10" ht="14.25">
      <c r="A2" s="4"/>
      <c r="B2" s="7"/>
      <c r="C2" s="6" t="s">
        <v>63</v>
      </c>
      <c r="D2" s="6"/>
      <c r="E2" s="4"/>
      <c r="F2" s="4"/>
      <c r="I2" s="4"/>
      <c r="J2" s="4"/>
    </row>
    <row r="3" spans="1:10" ht="18.75" customHeight="1">
      <c r="A3" s="4"/>
      <c r="B3" s="7"/>
      <c r="C3" s="6" t="s">
        <v>86</v>
      </c>
      <c r="D3" s="6"/>
      <c r="E3" s="4"/>
      <c r="F3" s="4"/>
      <c r="I3" s="4"/>
      <c r="J3" s="4"/>
    </row>
    <row r="4" spans="1:7" s="47" customFormat="1" ht="24.75" customHeight="1">
      <c r="A4" s="73" t="s">
        <v>37</v>
      </c>
      <c r="B4" s="73"/>
      <c r="C4" s="73"/>
      <c r="D4" s="73"/>
      <c r="E4" s="73"/>
      <c r="F4" s="73"/>
      <c r="G4" s="73"/>
    </row>
    <row r="5" spans="1:7" s="47" customFormat="1" ht="24.75" customHeight="1">
      <c r="A5" s="69" t="s">
        <v>64</v>
      </c>
      <c r="B5" s="69"/>
      <c r="C5" s="69"/>
      <c r="D5" s="69"/>
      <c r="E5" s="69"/>
      <c r="F5" s="69"/>
      <c r="G5" s="69"/>
    </row>
    <row r="6" spans="1:7" s="47" customFormat="1" ht="24.75" customHeight="1">
      <c r="A6" s="69" t="s">
        <v>38</v>
      </c>
      <c r="B6" s="69"/>
      <c r="C6" s="69"/>
      <c r="D6" s="69"/>
      <c r="E6" s="69"/>
      <c r="F6" s="69"/>
      <c r="G6" s="69"/>
    </row>
    <row r="7" s="72" customFormat="1" ht="24.75" customHeight="1">
      <c r="A7" s="71" t="s">
        <v>65</v>
      </c>
    </row>
    <row r="8" spans="1:7" s="47" customFormat="1" ht="24.75" customHeight="1">
      <c r="A8" s="52"/>
      <c r="B8" s="71" t="s">
        <v>36</v>
      </c>
      <c r="C8" s="71"/>
      <c r="D8" s="71"/>
      <c r="E8" s="71"/>
      <c r="F8" s="71"/>
      <c r="G8" s="71"/>
    </row>
    <row r="9" spans="1:11" ht="32.25" customHeight="1">
      <c r="A9" s="74" t="s">
        <v>40</v>
      </c>
      <c r="B9" s="76" t="s">
        <v>42</v>
      </c>
      <c r="C9" s="77"/>
      <c r="D9" s="77"/>
      <c r="E9" s="77"/>
      <c r="F9" s="77"/>
      <c r="G9" s="77"/>
      <c r="H9" s="78"/>
      <c r="I9" s="75" t="s">
        <v>43</v>
      </c>
      <c r="J9" s="75" t="s">
        <v>44</v>
      </c>
      <c r="K9" s="75" t="s">
        <v>33</v>
      </c>
    </row>
    <row r="10" spans="1:11" ht="115.5" customHeight="1">
      <c r="A10" s="74"/>
      <c r="B10" s="79" t="s">
        <v>39</v>
      </c>
      <c r="C10" s="80"/>
      <c r="D10" s="80"/>
      <c r="E10" s="81"/>
      <c r="F10" s="9" t="s">
        <v>41</v>
      </c>
      <c r="G10" s="9" t="s">
        <v>45</v>
      </c>
      <c r="H10" s="9" t="s">
        <v>46</v>
      </c>
      <c r="I10" s="75"/>
      <c r="J10" s="75"/>
      <c r="K10" s="75"/>
    </row>
    <row r="11" spans="1:11" s="13" customFormat="1" ht="13.5" customHeight="1">
      <c r="A11" s="8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8</v>
      </c>
      <c r="J11" s="12">
        <v>8</v>
      </c>
      <c r="K11" s="12">
        <v>9</v>
      </c>
    </row>
    <row r="12" spans="1:11" s="13" customFormat="1" ht="23.25" customHeight="1">
      <c r="A12" s="50" t="s">
        <v>47</v>
      </c>
      <c r="B12" s="48"/>
      <c r="C12" s="49"/>
      <c r="D12" s="49"/>
      <c r="E12" s="49"/>
      <c r="F12" s="49"/>
      <c r="G12" s="49"/>
      <c r="H12" s="49"/>
      <c r="I12" s="51">
        <f>I13+I33</f>
        <v>4002100</v>
      </c>
      <c r="J12" s="51">
        <f>J13+J33</f>
        <v>4028389</v>
      </c>
      <c r="K12" s="51">
        <f>K13+K33</f>
        <v>4032689</v>
      </c>
    </row>
    <row r="13" spans="1:11" s="13" customFormat="1" ht="23.25" customHeight="1">
      <c r="A13" s="50" t="s">
        <v>34</v>
      </c>
      <c r="B13" s="48"/>
      <c r="C13" s="49"/>
      <c r="D13" s="49"/>
      <c r="E13" s="49"/>
      <c r="F13" s="49"/>
      <c r="G13" s="49"/>
      <c r="H13" s="49"/>
      <c r="I13" s="51">
        <f>I14+I21+I24+I27+I30</f>
        <v>464538</v>
      </c>
      <c r="J13" s="51">
        <f>J14+J21+J24+J27+J30</f>
        <v>488248</v>
      </c>
      <c r="K13" s="51">
        <f>K14+K21+K24+K27+K30</f>
        <v>488248</v>
      </c>
    </row>
    <row r="14" spans="1:11" s="21" customFormat="1" ht="122.25" customHeight="1">
      <c r="A14" s="18" t="s">
        <v>66</v>
      </c>
      <c r="B14" s="19" t="s">
        <v>1</v>
      </c>
      <c r="C14" s="19"/>
      <c r="D14" s="19"/>
      <c r="E14" s="19"/>
      <c r="F14" s="19"/>
      <c r="G14" s="19"/>
      <c r="H14" s="19"/>
      <c r="I14" s="34">
        <f>I15+I18</f>
        <v>439538</v>
      </c>
      <c r="J14" s="34">
        <f>J15+J18</f>
        <v>463248</v>
      </c>
      <c r="K14" s="34">
        <f>K15+K18</f>
        <v>463248</v>
      </c>
    </row>
    <row r="15" spans="1:11" s="21" customFormat="1" ht="41.25" customHeight="1">
      <c r="A15" s="18" t="s">
        <v>67</v>
      </c>
      <c r="B15" s="19" t="s">
        <v>1</v>
      </c>
      <c r="C15" s="19" t="s">
        <v>68</v>
      </c>
      <c r="D15" s="19"/>
      <c r="E15" s="19"/>
      <c r="F15" s="19"/>
      <c r="G15" s="19"/>
      <c r="H15" s="19"/>
      <c r="I15" s="34">
        <f>I16</f>
        <v>215153</v>
      </c>
      <c r="J15" s="34">
        <f>J16</f>
        <v>226994</v>
      </c>
      <c r="K15" s="34">
        <f>K16</f>
        <v>226994</v>
      </c>
    </row>
    <row r="16" spans="1:11" s="21" customFormat="1" ht="46.5" customHeight="1">
      <c r="A16" s="22" t="s">
        <v>69</v>
      </c>
      <c r="B16" s="63" t="s">
        <v>1</v>
      </c>
      <c r="C16" s="63" t="s">
        <v>68</v>
      </c>
      <c r="D16" s="63" t="s">
        <v>49</v>
      </c>
      <c r="E16" s="63" t="s">
        <v>50</v>
      </c>
      <c r="F16" s="63"/>
      <c r="G16" s="63"/>
      <c r="H16" s="63"/>
      <c r="I16" s="64">
        <f>+I17</f>
        <v>215153</v>
      </c>
      <c r="J16" s="64">
        <f>+J17</f>
        <v>226994</v>
      </c>
      <c r="K16" s="64">
        <f>+K17</f>
        <v>226994</v>
      </c>
    </row>
    <row r="17" spans="1:11" s="21" customFormat="1" ht="104.25" customHeight="1">
      <c r="A17" s="23" t="s">
        <v>4</v>
      </c>
      <c r="B17" s="55" t="s">
        <v>1</v>
      </c>
      <c r="C17" s="55" t="s">
        <v>48</v>
      </c>
      <c r="D17" s="55" t="s">
        <v>49</v>
      </c>
      <c r="E17" s="55" t="s">
        <v>50</v>
      </c>
      <c r="F17" s="55" t="s">
        <v>5</v>
      </c>
      <c r="G17" s="55" t="s">
        <v>21</v>
      </c>
      <c r="H17" s="55" t="s">
        <v>1</v>
      </c>
      <c r="I17" s="35">
        <v>215153</v>
      </c>
      <c r="J17" s="35">
        <v>226994</v>
      </c>
      <c r="K17" s="35">
        <v>226994</v>
      </c>
    </row>
    <row r="18" spans="1:11" s="21" customFormat="1" ht="29.25" customHeight="1">
      <c r="A18" s="60" t="s">
        <v>51</v>
      </c>
      <c r="B18" s="63" t="s">
        <v>1</v>
      </c>
      <c r="C18" s="63" t="s">
        <v>48</v>
      </c>
      <c r="D18" s="63" t="s">
        <v>49</v>
      </c>
      <c r="E18" s="63" t="s">
        <v>52</v>
      </c>
      <c r="F18" s="61"/>
      <c r="G18" s="61"/>
      <c r="H18" s="61"/>
      <c r="I18" s="62">
        <f>I19+I20</f>
        <v>224385</v>
      </c>
      <c r="J18" s="62">
        <f>J19+J20</f>
        <v>236254</v>
      </c>
      <c r="K18" s="62">
        <f>K19+K20</f>
        <v>236254</v>
      </c>
    </row>
    <row r="19" spans="1:11" s="21" customFormat="1" ht="102.75" customHeight="1">
      <c r="A19" s="23" t="s">
        <v>4</v>
      </c>
      <c r="B19" s="55" t="s">
        <v>1</v>
      </c>
      <c r="C19" s="55" t="s">
        <v>48</v>
      </c>
      <c r="D19" s="55" t="s">
        <v>49</v>
      </c>
      <c r="E19" s="55" t="s">
        <v>52</v>
      </c>
      <c r="F19" s="56" t="s">
        <v>5</v>
      </c>
      <c r="G19" s="56" t="s">
        <v>21</v>
      </c>
      <c r="H19" s="56" t="s">
        <v>1</v>
      </c>
      <c r="I19" s="57">
        <v>215025</v>
      </c>
      <c r="J19" s="57">
        <v>226994</v>
      </c>
      <c r="K19" s="57">
        <v>226994</v>
      </c>
    </row>
    <row r="20" spans="1:11" s="21" customFormat="1" ht="40.5" customHeight="1">
      <c r="A20" s="58" t="s">
        <v>8</v>
      </c>
      <c r="B20" s="55" t="s">
        <v>1</v>
      </c>
      <c r="C20" s="55" t="s">
        <v>48</v>
      </c>
      <c r="D20" s="55" t="s">
        <v>49</v>
      </c>
      <c r="E20" s="55" t="s">
        <v>52</v>
      </c>
      <c r="F20" s="56" t="s">
        <v>7</v>
      </c>
      <c r="G20" s="56" t="s">
        <v>21</v>
      </c>
      <c r="H20" s="56" t="s">
        <v>1</v>
      </c>
      <c r="I20" s="57">
        <v>9360</v>
      </c>
      <c r="J20" s="57">
        <v>9260</v>
      </c>
      <c r="K20" s="57">
        <v>9260</v>
      </c>
    </row>
    <row r="21" spans="1:11" s="21" customFormat="1" ht="45.75" customHeight="1">
      <c r="A21" s="66" t="s">
        <v>70</v>
      </c>
      <c r="B21" s="61" t="s">
        <v>0</v>
      </c>
      <c r="C21" s="61"/>
      <c r="D21" s="61"/>
      <c r="E21" s="61"/>
      <c r="F21" s="61"/>
      <c r="G21" s="61"/>
      <c r="H21" s="61"/>
      <c r="I21" s="62">
        <f aca="true" t="shared" si="0" ref="I21:K22">I22</f>
        <v>10000</v>
      </c>
      <c r="J21" s="62">
        <f t="shared" si="0"/>
        <v>10000</v>
      </c>
      <c r="K21" s="62">
        <f t="shared" si="0"/>
        <v>10000</v>
      </c>
    </row>
    <row r="22" spans="1:11" s="21" customFormat="1" ht="45" customHeight="1">
      <c r="A22" s="65" t="s">
        <v>71</v>
      </c>
      <c r="B22" s="56" t="s">
        <v>0</v>
      </c>
      <c r="C22" s="56" t="s">
        <v>48</v>
      </c>
      <c r="D22" s="56" t="s">
        <v>49</v>
      </c>
      <c r="E22" s="56" t="s">
        <v>53</v>
      </c>
      <c r="F22" s="56"/>
      <c r="G22" s="56"/>
      <c r="H22" s="56"/>
      <c r="I22" s="57">
        <f>I23</f>
        <v>10000</v>
      </c>
      <c r="J22" s="57">
        <f t="shared" si="0"/>
        <v>10000</v>
      </c>
      <c r="K22" s="57">
        <f t="shared" si="0"/>
        <v>10000</v>
      </c>
    </row>
    <row r="23" spans="1:11" s="21" customFormat="1" ht="39" customHeight="1">
      <c r="A23" s="58" t="s">
        <v>8</v>
      </c>
      <c r="B23" s="56" t="s">
        <v>0</v>
      </c>
      <c r="C23" s="56" t="s">
        <v>48</v>
      </c>
      <c r="D23" s="56" t="s">
        <v>49</v>
      </c>
      <c r="E23" s="56" t="s">
        <v>53</v>
      </c>
      <c r="F23" s="56" t="s">
        <v>7</v>
      </c>
      <c r="G23" s="56" t="s">
        <v>16</v>
      </c>
      <c r="H23" s="56" t="s">
        <v>19</v>
      </c>
      <c r="I23" s="57">
        <v>10000</v>
      </c>
      <c r="J23" s="57">
        <v>10000</v>
      </c>
      <c r="K23" s="57">
        <v>10000</v>
      </c>
    </row>
    <row r="24" spans="1:11" s="21" customFormat="1" ht="84.75" customHeight="1">
      <c r="A24" s="60" t="s">
        <v>72</v>
      </c>
      <c r="B24" s="61" t="s">
        <v>16</v>
      </c>
      <c r="C24" s="61"/>
      <c r="D24" s="61"/>
      <c r="E24" s="61"/>
      <c r="F24" s="61"/>
      <c r="G24" s="61"/>
      <c r="H24" s="61"/>
      <c r="I24" s="62">
        <f aca="true" t="shared" si="1" ref="I24:K25">I25</f>
        <v>10000</v>
      </c>
      <c r="J24" s="62">
        <f t="shared" si="1"/>
        <v>10000</v>
      </c>
      <c r="K24" s="62">
        <f t="shared" si="1"/>
        <v>10000</v>
      </c>
    </row>
    <row r="25" spans="1:11" s="21" customFormat="1" ht="41.25" customHeight="1">
      <c r="A25" s="59" t="s">
        <v>75</v>
      </c>
      <c r="B25" s="56" t="s">
        <v>16</v>
      </c>
      <c r="C25" s="56" t="s">
        <v>48</v>
      </c>
      <c r="D25" s="56" t="s">
        <v>49</v>
      </c>
      <c r="E25" s="56" t="s">
        <v>73</v>
      </c>
      <c r="F25" s="56"/>
      <c r="G25" s="56"/>
      <c r="H25" s="56"/>
      <c r="I25" s="57">
        <f t="shared" si="1"/>
        <v>10000</v>
      </c>
      <c r="J25" s="57">
        <f t="shared" si="1"/>
        <v>10000</v>
      </c>
      <c r="K25" s="57">
        <f t="shared" si="1"/>
        <v>10000</v>
      </c>
    </row>
    <row r="26" spans="1:11" s="21" customFormat="1" ht="43.5" customHeight="1">
      <c r="A26" s="58" t="s">
        <v>8</v>
      </c>
      <c r="B26" s="56" t="s">
        <v>16</v>
      </c>
      <c r="C26" s="56" t="s">
        <v>48</v>
      </c>
      <c r="D26" s="56" t="s">
        <v>49</v>
      </c>
      <c r="E26" s="56" t="s">
        <v>73</v>
      </c>
      <c r="F26" s="56" t="s">
        <v>7</v>
      </c>
      <c r="G26" s="56" t="s">
        <v>16</v>
      </c>
      <c r="H26" s="56" t="s">
        <v>74</v>
      </c>
      <c r="I26" s="57">
        <v>10000</v>
      </c>
      <c r="J26" s="57">
        <v>10000</v>
      </c>
      <c r="K26" s="57">
        <v>10000</v>
      </c>
    </row>
    <row r="27" spans="1:11" s="25" customFormat="1" ht="101.25" customHeight="1">
      <c r="A27" s="60" t="s">
        <v>76</v>
      </c>
      <c r="B27" s="61" t="s">
        <v>2</v>
      </c>
      <c r="C27" s="61"/>
      <c r="D27" s="61"/>
      <c r="E27" s="61"/>
      <c r="F27" s="61"/>
      <c r="G27" s="61"/>
      <c r="H27" s="61"/>
      <c r="I27" s="67">
        <f aca="true" t="shared" si="2" ref="I27:K28">I28</f>
        <v>2000</v>
      </c>
      <c r="J27" s="67">
        <f t="shared" si="2"/>
        <v>2000</v>
      </c>
      <c r="K27" s="67">
        <f t="shared" si="2"/>
        <v>2000</v>
      </c>
    </row>
    <row r="28" spans="1:11" s="21" customFormat="1" ht="60" customHeight="1">
      <c r="A28" s="59" t="s">
        <v>77</v>
      </c>
      <c r="B28" s="56" t="s">
        <v>2</v>
      </c>
      <c r="C28" s="56" t="s">
        <v>48</v>
      </c>
      <c r="D28" s="56" t="s">
        <v>49</v>
      </c>
      <c r="E28" s="56" t="s">
        <v>78</v>
      </c>
      <c r="F28" s="56"/>
      <c r="G28" s="56"/>
      <c r="H28" s="56"/>
      <c r="I28" s="57">
        <f t="shared" si="2"/>
        <v>2000</v>
      </c>
      <c r="J28" s="57">
        <f t="shared" si="2"/>
        <v>2000</v>
      </c>
      <c r="K28" s="57">
        <f t="shared" si="2"/>
        <v>2000</v>
      </c>
    </row>
    <row r="29" spans="1:11" s="21" customFormat="1" ht="43.5" customHeight="1">
      <c r="A29" s="58" t="s">
        <v>8</v>
      </c>
      <c r="B29" s="56" t="s">
        <v>2</v>
      </c>
      <c r="C29" s="56" t="s">
        <v>48</v>
      </c>
      <c r="D29" s="56" t="s">
        <v>49</v>
      </c>
      <c r="E29" s="56" t="s">
        <v>78</v>
      </c>
      <c r="F29" s="56" t="s">
        <v>7</v>
      </c>
      <c r="G29" s="56" t="s">
        <v>1</v>
      </c>
      <c r="H29" s="56" t="s">
        <v>23</v>
      </c>
      <c r="I29" s="57">
        <v>2000</v>
      </c>
      <c r="J29" s="57">
        <v>2000</v>
      </c>
      <c r="K29" s="57">
        <v>2000</v>
      </c>
    </row>
    <row r="30" spans="1:11" s="21" customFormat="1" ht="111" customHeight="1">
      <c r="A30" s="60" t="s">
        <v>79</v>
      </c>
      <c r="B30" s="61" t="s">
        <v>20</v>
      </c>
      <c r="C30" s="61"/>
      <c r="D30" s="61"/>
      <c r="E30" s="61"/>
      <c r="F30" s="61"/>
      <c r="G30" s="61"/>
      <c r="H30" s="61"/>
      <c r="I30" s="67">
        <f aca="true" t="shared" si="3" ref="I30:K31">I31</f>
        <v>3000</v>
      </c>
      <c r="J30" s="67">
        <f t="shared" si="3"/>
        <v>3000</v>
      </c>
      <c r="K30" s="67">
        <f t="shared" si="3"/>
        <v>3000</v>
      </c>
    </row>
    <row r="31" spans="1:11" s="21" customFormat="1" ht="58.5" customHeight="1">
      <c r="A31" s="59" t="s">
        <v>80</v>
      </c>
      <c r="B31" s="56" t="s">
        <v>20</v>
      </c>
      <c r="C31" s="56" t="s">
        <v>48</v>
      </c>
      <c r="D31" s="56" t="s">
        <v>49</v>
      </c>
      <c r="E31" s="56" t="s">
        <v>81</v>
      </c>
      <c r="F31" s="56"/>
      <c r="G31" s="56"/>
      <c r="H31" s="56"/>
      <c r="I31" s="57">
        <f t="shared" si="3"/>
        <v>3000</v>
      </c>
      <c r="J31" s="57">
        <f t="shared" si="3"/>
        <v>3000</v>
      </c>
      <c r="K31" s="57">
        <f t="shared" si="3"/>
        <v>3000</v>
      </c>
    </row>
    <row r="32" spans="1:11" s="21" customFormat="1" ht="43.5" customHeight="1">
      <c r="A32" s="70" t="s">
        <v>8</v>
      </c>
      <c r="B32" s="56" t="s">
        <v>20</v>
      </c>
      <c r="C32" s="56" t="s">
        <v>48</v>
      </c>
      <c r="D32" s="56" t="s">
        <v>49</v>
      </c>
      <c r="E32" s="56" t="s">
        <v>81</v>
      </c>
      <c r="F32" s="56" t="s">
        <v>7</v>
      </c>
      <c r="G32" s="56" t="s">
        <v>16</v>
      </c>
      <c r="H32" s="56" t="s">
        <v>19</v>
      </c>
      <c r="I32" s="57">
        <v>3000</v>
      </c>
      <c r="J32" s="57">
        <v>3000</v>
      </c>
      <c r="K32" s="57">
        <v>3000</v>
      </c>
    </row>
    <row r="33" spans="1:11" s="44" customFormat="1" ht="32.25" customHeight="1">
      <c r="A33" s="41" t="s">
        <v>35</v>
      </c>
      <c r="B33" s="42"/>
      <c r="C33" s="42"/>
      <c r="D33" s="42"/>
      <c r="E33" s="42"/>
      <c r="F33" s="42"/>
      <c r="G33" s="42"/>
      <c r="H33" s="42"/>
      <c r="I33" s="43">
        <f>I34+I35+I36+I37+I38+I39+I40+I52+I53+I54+I55</f>
        <v>3537562</v>
      </c>
      <c r="J33" s="43">
        <f>J34+J35+J36+J37+J38+J39+J40+J52+J53+J54+J55</f>
        <v>3540141</v>
      </c>
      <c r="K33" s="43">
        <f>K34+K35+K36+K37+K38+K39+K40+K52+K53+K54+K55</f>
        <v>3544441</v>
      </c>
    </row>
    <row r="34" spans="1:11" s="25" customFormat="1" ht="125.25" customHeight="1">
      <c r="A34" s="22" t="s">
        <v>4</v>
      </c>
      <c r="B34" s="19" t="s">
        <v>31</v>
      </c>
      <c r="C34" s="19" t="s">
        <v>54</v>
      </c>
      <c r="D34" s="19" t="s">
        <v>49</v>
      </c>
      <c r="E34" s="19" t="s">
        <v>55</v>
      </c>
      <c r="F34" s="19" t="s">
        <v>5</v>
      </c>
      <c r="G34" s="19" t="s">
        <v>1</v>
      </c>
      <c r="H34" s="19" t="s">
        <v>2</v>
      </c>
      <c r="I34" s="20">
        <v>2186241</v>
      </c>
      <c r="J34" s="20">
        <v>2295401.5</v>
      </c>
      <c r="K34" s="20">
        <v>2295401.5</v>
      </c>
    </row>
    <row r="35" spans="1:11" s="25" customFormat="1" ht="41.25" customHeight="1">
      <c r="A35" s="23" t="s">
        <v>8</v>
      </c>
      <c r="B35" s="55" t="s">
        <v>31</v>
      </c>
      <c r="C35" s="55" t="s">
        <v>54</v>
      </c>
      <c r="D35" s="55" t="s">
        <v>49</v>
      </c>
      <c r="E35" s="55" t="s">
        <v>55</v>
      </c>
      <c r="F35" s="55" t="s">
        <v>7</v>
      </c>
      <c r="G35" s="55" t="s">
        <v>1</v>
      </c>
      <c r="H35" s="55" t="s">
        <v>2</v>
      </c>
      <c r="I35" s="68">
        <v>130879</v>
      </c>
      <c r="J35" s="68">
        <v>130497</v>
      </c>
      <c r="K35" s="68">
        <v>174851</v>
      </c>
    </row>
    <row r="36" spans="1:11" s="21" customFormat="1" ht="67.5" customHeight="1">
      <c r="A36" s="28" t="s">
        <v>24</v>
      </c>
      <c r="B36" s="24" t="s">
        <v>56</v>
      </c>
      <c r="C36" s="24" t="s">
        <v>57</v>
      </c>
      <c r="D36" s="24" t="s">
        <v>49</v>
      </c>
      <c r="E36" s="24" t="s">
        <v>58</v>
      </c>
      <c r="F36" s="24" t="s">
        <v>14</v>
      </c>
      <c r="G36" s="24" t="s">
        <v>1</v>
      </c>
      <c r="H36" s="24" t="s">
        <v>15</v>
      </c>
      <c r="I36" s="26">
        <v>5000</v>
      </c>
      <c r="J36" s="26">
        <v>5000</v>
      </c>
      <c r="K36" s="26">
        <v>5000</v>
      </c>
    </row>
    <row r="37" spans="1:11" s="21" customFormat="1" ht="101.25" customHeight="1">
      <c r="A37" s="29" t="s">
        <v>4</v>
      </c>
      <c r="B37" s="31" t="s">
        <v>56</v>
      </c>
      <c r="C37" s="32" t="s">
        <v>57</v>
      </c>
      <c r="D37" s="32" t="s">
        <v>49</v>
      </c>
      <c r="E37" s="32" t="s">
        <v>59</v>
      </c>
      <c r="F37" s="32" t="s">
        <v>5</v>
      </c>
      <c r="G37" s="30" t="s">
        <v>0</v>
      </c>
      <c r="H37" s="30" t="s">
        <v>16</v>
      </c>
      <c r="I37" s="27">
        <v>99000</v>
      </c>
      <c r="J37" s="27">
        <v>99900</v>
      </c>
      <c r="K37" s="27">
        <v>105000</v>
      </c>
    </row>
    <row r="38" spans="1:11" s="21" customFormat="1" ht="41.25" customHeight="1">
      <c r="A38" s="23" t="s">
        <v>26</v>
      </c>
      <c r="B38" s="31" t="s">
        <v>56</v>
      </c>
      <c r="C38" s="32" t="s">
        <v>57</v>
      </c>
      <c r="D38" s="32" t="s">
        <v>49</v>
      </c>
      <c r="E38" s="32" t="s">
        <v>59</v>
      </c>
      <c r="F38" s="32" t="s">
        <v>7</v>
      </c>
      <c r="G38" s="30" t="s">
        <v>0</v>
      </c>
      <c r="H38" s="30" t="s">
        <v>16</v>
      </c>
      <c r="I38" s="33">
        <v>18500</v>
      </c>
      <c r="J38" s="33">
        <v>22800</v>
      </c>
      <c r="K38" s="33">
        <v>22000</v>
      </c>
    </row>
    <row r="39" spans="1:11" s="21" customFormat="1" ht="43.5" customHeight="1">
      <c r="A39" s="23" t="s">
        <v>26</v>
      </c>
      <c r="B39" s="24" t="s">
        <v>56</v>
      </c>
      <c r="C39" s="32" t="s">
        <v>57</v>
      </c>
      <c r="D39" s="32" t="s">
        <v>49</v>
      </c>
      <c r="E39" s="32" t="s">
        <v>82</v>
      </c>
      <c r="F39" s="32" t="s">
        <v>7</v>
      </c>
      <c r="G39" s="30" t="s">
        <v>20</v>
      </c>
      <c r="H39" s="30" t="s">
        <v>0</v>
      </c>
      <c r="I39" s="33">
        <v>372125</v>
      </c>
      <c r="J39" s="33">
        <v>361877.45</v>
      </c>
      <c r="K39" s="33">
        <v>332523.45</v>
      </c>
    </row>
    <row r="40" spans="1:11" s="21" customFormat="1" ht="42.75" customHeight="1">
      <c r="A40" s="23" t="s">
        <v>25</v>
      </c>
      <c r="B40" s="24" t="s">
        <v>56</v>
      </c>
      <c r="C40" s="32" t="s">
        <v>57</v>
      </c>
      <c r="D40" s="32" t="s">
        <v>49</v>
      </c>
      <c r="E40" s="32" t="s">
        <v>60</v>
      </c>
      <c r="F40" s="32" t="s">
        <v>7</v>
      </c>
      <c r="G40" s="30" t="s">
        <v>20</v>
      </c>
      <c r="H40" s="30" t="s">
        <v>16</v>
      </c>
      <c r="I40" s="27">
        <v>126363</v>
      </c>
      <c r="J40" s="27">
        <v>75889</v>
      </c>
      <c r="K40" s="27">
        <v>75889</v>
      </c>
    </row>
    <row r="41" spans="1:11" s="25" customFormat="1" ht="34.5" customHeight="1" hidden="1">
      <c r="A41" s="22" t="s">
        <v>30</v>
      </c>
      <c r="B41" s="24" t="s">
        <v>56</v>
      </c>
      <c r="C41" s="32" t="s">
        <v>57</v>
      </c>
      <c r="D41" s="32" t="s">
        <v>49</v>
      </c>
      <c r="E41" s="32" t="s">
        <v>60</v>
      </c>
      <c r="F41" s="32" t="s">
        <v>7</v>
      </c>
      <c r="G41" s="30" t="s">
        <v>20</v>
      </c>
      <c r="H41" s="30" t="s">
        <v>16</v>
      </c>
      <c r="I41" s="34">
        <v>0</v>
      </c>
      <c r="J41" s="34">
        <v>0</v>
      </c>
      <c r="K41" s="34">
        <v>0</v>
      </c>
    </row>
    <row r="42" spans="1:11" s="21" customFormat="1" ht="34.5" customHeight="1" hidden="1">
      <c r="A42" s="23" t="s">
        <v>28</v>
      </c>
      <c r="B42" s="24" t="s">
        <v>56</v>
      </c>
      <c r="C42" s="32" t="s">
        <v>57</v>
      </c>
      <c r="D42" s="32" t="s">
        <v>49</v>
      </c>
      <c r="E42" s="32" t="s">
        <v>60</v>
      </c>
      <c r="F42" s="32" t="s">
        <v>7</v>
      </c>
      <c r="G42" s="30" t="s">
        <v>20</v>
      </c>
      <c r="H42" s="30" t="s">
        <v>16</v>
      </c>
      <c r="I42" s="35">
        <v>0</v>
      </c>
      <c r="J42" s="35">
        <v>0</v>
      </c>
      <c r="K42" s="35">
        <v>0</v>
      </c>
    </row>
    <row r="43" spans="1:11" s="21" customFormat="1" ht="34.5" customHeight="1" hidden="1">
      <c r="A43" s="23" t="s">
        <v>3</v>
      </c>
      <c r="B43" s="24" t="s">
        <v>56</v>
      </c>
      <c r="C43" s="32" t="s">
        <v>57</v>
      </c>
      <c r="D43" s="32" t="s">
        <v>49</v>
      </c>
      <c r="E43" s="32" t="s">
        <v>60</v>
      </c>
      <c r="F43" s="32" t="s">
        <v>7</v>
      </c>
      <c r="G43" s="30" t="s">
        <v>20</v>
      </c>
      <c r="H43" s="30" t="s">
        <v>16</v>
      </c>
      <c r="I43" s="35">
        <v>0</v>
      </c>
      <c r="J43" s="35">
        <v>0</v>
      </c>
      <c r="K43" s="35">
        <v>0</v>
      </c>
    </row>
    <row r="44" spans="1:11" s="21" customFormat="1" ht="34.5" customHeight="1" hidden="1">
      <c r="A44" s="23" t="s">
        <v>32</v>
      </c>
      <c r="B44" s="24" t="s">
        <v>56</v>
      </c>
      <c r="C44" s="32" t="s">
        <v>57</v>
      </c>
      <c r="D44" s="32" t="s">
        <v>49</v>
      </c>
      <c r="E44" s="32" t="s">
        <v>60</v>
      </c>
      <c r="F44" s="32" t="s">
        <v>7</v>
      </c>
      <c r="G44" s="30" t="s">
        <v>20</v>
      </c>
      <c r="H44" s="30" t="s">
        <v>16</v>
      </c>
      <c r="I44" s="35">
        <v>0</v>
      </c>
      <c r="J44" s="35">
        <v>0</v>
      </c>
      <c r="K44" s="35">
        <v>0</v>
      </c>
    </row>
    <row r="45" spans="1:11" s="21" customFormat="1" ht="34.5" customHeight="1" hidden="1">
      <c r="A45" s="23" t="s">
        <v>8</v>
      </c>
      <c r="B45" s="24" t="s">
        <v>56</v>
      </c>
      <c r="C45" s="32" t="s">
        <v>57</v>
      </c>
      <c r="D45" s="32" t="s">
        <v>49</v>
      </c>
      <c r="E45" s="32" t="s">
        <v>60</v>
      </c>
      <c r="F45" s="32" t="s">
        <v>7</v>
      </c>
      <c r="G45" s="30" t="s">
        <v>20</v>
      </c>
      <c r="H45" s="30" t="s">
        <v>16</v>
      </c>
      <c r="I45" s="35">
        <v>0</v>
      </c>
      <c r="J45" s="35">
        <v>0</v>
      </c>
      <c r="K45" s="35">
        <v>0</v>
      </c>
    </row>
    <row r="46" spans="1:11" s="21" customFormat="1" ht="34.5" customHeight="1" hidden="1">
      <c r="A46" s="23" t="s">
        <v>9</v>
      </c>
      <c r="B46" s="24" t="s">
        <v>56</v>
      </c>
      <c r="C46" s="32" t="s">
        <v>57</v>
      </c>
      <c r="D46" s="32" t="s">
        <v>49</v>
      </c>
      <c r="E46" s="32" t="s">
        <v>60</v>
      </c>
      <c r="F46" s="32" t="s">
        <v>7</v>
      </c>
      <c r="G46" s="30" t="s">
        <v>20</v>
      </c>
      <c r="H46" s="30" t="s">
        <v>16</v>
      </c>
      <c r="I46" s="35">
        <v>0</v>
      </c>
      <c r="J46" s="35">
        <v>0</v>
      </c>
      <c r="K46" s="35">
        <v>0</v>
      </c>
    </row>
    <row r="47" spans="1:11" s="21" customFormat="1" ht="34.5" customHeight="1" hidden="1">
      <c r="A47" s="23" t="s">
        <v>10</v>
      </c>
      <c r="B47" s="24" t="s">
        <v>56</v>
      </c>
      <c r="C47" s="32" t="s">
        <v>57</v>
      </c>
      <c r="D47" s="32" t="s">
        <v>49</v>
      </c>
      <c r="E47" s="32" t="s">
        <v>60</v>
      </c>
      <c r="F47" s="32" t="s">
        <v>7</v>
      </c>
      <c r="G47" s="30" t="s">
        <v>20</v>
      </c>
      <c r="H47" s="30" t="s">
        <v>16</v>
      </c>
      <c r="I47" s="35">
        <v>0</v>
      </c>
      <c r="J47" s="35">
        <v>0</v>
      </c>
      <c r="K47" s="35">
        <v>0</v>
      </c>
    </row>
    <row r="48" spans="1:11" s="21" customFormat="1" ht="34.5" customHeight="1" hidden="1">
      <c r="A48" s="23" t="s">
        <v>6</v>
      </c>
      <c r="B48" s="24" t="s">
        <v>56</v>
      </c>
      <c r="C48" s="32" t="s">
        <v>57</v>
      </c>
      <c r="D48" s="32" t="s">
        <v>49</v>
      </c>
      <c r="E48" s="32" t="s">
        <v>60</v>
      </c>
      <c r="F48" s="32" t="s">
        <v>7</v>
      </c>
      <c r="G48" s="30" t="s">
        <v>20</v>
      </c>
      <c r="H48" s="30" t="s">
        <v>16</v>
      </c>
      <c r="I48" s="35">
        <v>0</v>
      </c>
      <c r="J48" s="35">
        <v>0</v>
      </c>
      <c r="K48" s="35">
        <v>0</v>
      </c>
    </row>
    <row r="49" spans="1:11" s="21" customFormat="1" ht="34.5" customHeight="1" hidden="1">
      <c r="A49" s="23" t="s">
        <v>11</v>
      </c>
      <c r="B49" s="24" t="s">
        <v>56</v>
      </c>
      <c r="C49" s="32" t="s">
        <v>57</v>
      </c>
      <c r="D49" s="32" t="s">
        <v>49</v>
      </c>
      <c r="E49" s="32" t="s">
        <v>60</v>
      </c>
      <c r="F49" s="32" t="s">
        <v>7</v>
      </c>
      <c r="G49" s="30" t="s">
        <v>20</v>
      </c>
      <c r="H49" s="30" t="s">
        <v>16</v>
      </c>
      <c r="I49" s="35">
        <v>0</v>
      </c>
      <c r="J49" s="35">
        <v>0</v>
      </c>
      <c r="K49" s="35">
        <v>0</v>
      </c>
    </row>
    <row r="50" spans="1:11" s="21" customFormat="1" ht="34.5" customHeight="1" hidden="1">
      <c r="A50" s="23" t="s">
        <v>12</v>
      </c>
      <c r="B50" s="24" t="s">
        <v>56</v>
      </c>
      <c r="C50" s="32" t="s">
        <v>57</v>
      </c>
      <c r="D50" s="32" t="s">
        <v>49</v>
      </c>
      <c r="E50" s="32" t="s">
        <v>60</v>
      </c>
      <c r="F50" s="32" t="s">
        <v>7</v>
      </c>
      <c r="G50" s="30" t="s">
        <v>20</v>
      </c>
      <c r="H50" s="30" t="s">
        <v>16</v>
      </c>
      <c r="I50" s="35">
        <v>0</v>
      </c>
      <c r="J50" s="35">
        <v>0</v>
      </c>
      <c r="K50" s="35">
        <v>0</v>
      </c>
    </row>
    <row r="51" spans="1:11" s="21" customFormat="1" ht="34.5" customHeight="1" hidden="1">
      <c r="A51" s="23" t="s">
        <v>27</v>
      </c>
      <c r="B51" s="24" t="s">
        <v>56</v>
      </c>
      <c r="C51" s="32" t="s">
        <v>57</v>
      </c>
      <c r="D51" s="32" t="s">
        <v>49</v>
      </c>
      <c r="E51" s="32" t="s">
        <v>60</v>
      </c>
      <c r="F51" s="32" t="s">
        <v>7</v>
      </c>
      <c r="G51" s="30" t="s">
        <v>20</v>
      </c>
      <c r="H51" s="30" t="s">
        <v>16</v>
      </c>
      <c r="I51" s="35">
        <v>0</v>
      </c>
      <c r="J51" s="35">
        <v>0</v>
      </c>
      <c r="K51" s="35">
        <v>0</v>
      </c>
    </row>
    <row r="52" spans="1:11" s="21" customFormat="1" ht="39.75" customHeight="1">
      <c r="A52" s="23" t="s">
        <v>8</v>
      </c>
      <c r="B52" s="24" t="s">
        <v>56</v>
      </c>
      <c r="C52" s="32" t="s">
        <v>57</v>
      </c>
      <c r="D52" s="32" t="s">
        <v>49</v>
      </c>
      <c r="E52" s="32" t="s">
        <v>83</v>
      </c>
      <c r="F52" s="32" t="s">
        <v>7</v>
      </c>
      <c r="G52" s="30" t="s">
        <v>20</v>
      </c>
      <c r="H52" s="30" t="s">
        <v>16</v>
      </c>
      <c r="I52" s="33">
        <v>65054</v>
      </c>
      <c r="J52" s="33">
        <v>24376.05</v>
      </c>
      <c r="K52" s="33">
        <v>9376.05</v>
      </c>
    </row>
    <row r="53" spans="1:11" s="21" customFormat="1" ht="43.5" customHeight="1">
      <c r="A53" s="23" t="s">
        <v>8</v>
      </c>
      <c r="B53" s="24" t="s">
        <v>56</v>
      </c>
      <c r="C53" s="32" t="s">
        <v>57</v>
      </c>
      <c r="D53" s="32" t="s">
        <v>49</v>
      </c>
      <c r="E53" s="32" t="s">
        <v>61</v>
      </c>
      <c r="F53" s="32" t="s">
        <v>7</v>
      </c>
      <c r="G53" s="30" t="s">
        <v>20</v>
      </c>
      <c r="H53" s="30" t="s">
        <v>16</v>
      </c>
      <c r="I53" s="26">
        <v>30000</v>
      </c>
      <c r="J53" s="26">
        <v>20000</v>
      </c>
      <c r="K53" s="26">
        <v>20000</v>
      </c>
    </row>
    <row r="54" spans="1:11" s="21" customFormat="1" ht="28.5" customHeight="1">
      <c r="A54" s="46" t="s">
        <v>22</v>
      </c>
      <c r="B54" s="24" t="s">
        <v>56</v>
      </c>
      <c r="C54" s="24" t="s">
        <v>57</v>
      </c>
      <c r="D54" s="24" t="s">
        <v>49</v>
      </c>
      <c r="E54" s="24" t="s">
        <v>62</v>
      </c>
      <c r="F54" s="24" t="s">
        <v>13</v>
      </c>
      <c r="G54" s="24" t="s">
        <v>18</v>
      </c>
      <c r="H54" s="24" t="s">
        <v>1</v>
      </c>
      <c r="I54" s="26">
        <v>494721</v>
      </c>
      <c r="J54" s="26">
        <v>494721</v>
      </c>
      <c r="K54" s="26">
        <v>494721</v>
      </c>
    </row>
    <row r="55" spans="1:11" s="21" customFormat="1" ht="27" customHeight="1">
      <c r="A55" s="45" t="s">
        <v>29</v>
      </c>
      <c r="B55" s="24" t="s">
        <v>31</v>
      </c>
      <c r="C55" s="24" t="s">
        <v>54</v>
      </c>
      <c r="D55" s="24" t="s">
        <v>49</v>
      </c>
      <c r="E55" s="24" t="s">
        <v>84</v>
      </c>
      <c r="F55" s="24" t="s">
        <v>17</v>
      </c>
      <c r="G55" s="24" t="s">
        <v>19</v>
      </c>
      <c r="H55" s="24" t="s">
        <v>16</v>
      </c>
      <c r="I55" s="26">
        <v>9679</v>
      </c>
      <c r="J55" s="26">
        <v>9679</v>
      </c>
      <c r="K55" s="26">
        <v>9679</v>
      </c>
    </row>
    <row r="56" spans="1:11" s="21" customFormat="1" ht="21.75" customHeight="1">
      <c r="A56" s="37"/>
      <c r="B56" s="38"/>
      <c r="C56" s="24"/>
      <c r="D56" s="24"/>
      <c r="E56" s="24"/>
      <c r="F56" s="24"/>
      <c r="G56" s="24"/>
      <c r="H56" s="24"/>
      <c r="I56" s="36"/>
      <c r="J56" s="36"/>
      <c r="K56" s="36"/>
    </row>
    <row r="57" s="47" customFormat="1" ht="17.25" customHeight="1">
      <c r="A57" s="54"/>
    </row>
    <row r="58" spans="1:6" s="21" customFormat="1" ht="38.25" customHeight="1">
      <c r="A58" s="39"/>
      <c r="B58" s="40"/>
      <c r="C58" s="40"/>
      <c r="D58" s="40"/>
      <c r="E58" s="40"/>
      <c r="F58" s="53"/>
    </row>
    <row r="59" spans="1:6" s="21" customFormat="1" ht="14.25" customHeight="1">
      <c r="A59" s="39"/>
      <c r="B59" s="40"/>
      <c r="C59" s="40"/>
      <c r="D59" s="40"/>
      <c r="E59" s="40"/>
      <c r="F59" s="53"/>
    </row>
    <row r="60" spans="1:10" ht="14.25" customHeight="1">
      <c r="A60" s="14"/>
      <c r="B60" s="15"/>
      <c r="C60" s="15"/>
      <c r="D60" s="15"/>
      <c r="E60" s="15"/>
      <c r="F60" s="16"/>
      <c r="I60" s="16"/>
      <c r="J60" s="16"/>
    </row>
    <row r="61" spans="1:10" ht="14.25" customHeight="1">
      <c r="A61" s="14"/>
      <c r="B61" s="15"/>
      <c r="C61" s="15"/>
      <c r="D61" s="15"/>
      <c r="E61" s="15"/>
      <c r="F61" s="17"/>
      <c r="I61" s="17"/>
      <c r="J61" s="17"/>
    </row>
  </sheetData>
  <sheetProtection selectLockedCells="1" selectUnlockedCells="1"/>
  <mergeCells count="9">
    <mergeCell ref="B8:G8"/>
    <mergeCell ref="A7:IV7"/>
    <mergeCell ref="A4:G4"/>
    <mergeCell ref="A9:A10"/>
    <mergeCell ref="K9:K10"/>
    <mergeCell ref="B9:H9"/>
    <mergeCell ref="B10:E10"/>
    <mergeCell ref="I9:I10"/>
    <mergeCell ref="J9:J10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8" r:id="rId1"/>
  <headerFooter alignWithMargins="0">
    <oddFooter>&amp;C&amp;"Arial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</cp:lastModifiedBy>
  <cp:lastPrinted>2023-01-24T12:50:42Z</cp:lastPrinted>
  <dcterms:modified xsi:type="dcterms:W3CDTF">2023-02-22T08:28:26Z</dcterms:modified>
  <cp:category/>
  <cp:version/>
  <cp:contentType/>
  <cp:contentStatus/>
</cp:coreProperties>
</file>